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imelineCaches/timelineCache1.xml" ContentType="application/vnd.ms-excel.timeline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timelines/timeline1.xml" ContentType="application/vnd.ms-excel.timelin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2.xml" ContentType="application/vnd.openxmlformats-officedocument.drawing+xml"/>
  <Override PartName="/xl/timelines/timeline2.xml" ContentType="application/vnd.ms-excel.timeline+xml"/>
  <Override PartName="/xl/pivotTables/pivotTable6.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showInkAnnotation="0" codeName="ThisWorkbook" hidePivotFieldList="1" autoCompressPictures="0"/>
  <mc:AlternateContent xmlns:mc="http://schemas.openxmlformats.org/markup-compatibility/2006">
    <mc:Choice Requires="x15">
      <x15ac:absPath xmlns:x15ac="http://schemas.microsoft.com/office/spreadsheetml/2010/11/ac" url="C:\Users\hdinh\Desktop\Eligible lists\Uncontrolled Copies\For PSM_JAN2021\"/>
    </mc:Choice>
  </mc:AlternateContent>
  <xr:revisionPtr revIDLastSave="0" documentId="8_{DC294672-875C-40DC-85B9-F80A9E604BE9}" xr6:coauthVersionLast="46" xr6:coauthVersionMax="46" xr10:uidLastSave="{00000000-0000-0000-0000-000000000000}"/>
  <bookViews>
    <workbookView xWindow="28680" yWindow="-120" windowWidth="29040" windowHeight="15840" xr2:uid="{00000000-000D-0000-FFFF-FFFF00000000}"/>
  </bookViews>
  <sheets>
    <sheet name="Reproductive Health List" sheetId="8" r:id="rId1"/>
    <sheet name="TOTALSPIVOT" sheetId="20" state="hidden" r:id="rId2"/>
    <sheet name="RISKBY CLASSSPIVOT" sheetId="15" state="hidden" r:id="rId3"/>
    <sheet name="RISKBYMANUFPIVOT" sheetId="17" state="hidden" r:id="rId4"/>
    <sheet name="MAPPIVOT" sheetId="18" state="hidden" r:id="rId5"/>
    <sheet name="TOTALPIVOT" sheetId="16" state="hidden" r:id="rId6"/>
    <sheet name="TYPEPIVOT" sheetId="13" state="hidden" r:id="rId7"/>
    <sheet name="Climatic Zone Definition" sheetId="11" state="hidden" r:id="rId8"/>
  </sheets>
  <externalReferences>
    <externalReference r:id="rId9"/>
  </externalReferences>
  <definedNames>
    <definedName name="_xlnm._FilterDatabase" localSheetId="0" hidden="1">'Reproductive Health List'!$A$1:$O$5</definedName>
    <definedName name="AdultORPeds">[1]List!$E$2:$E$5</definedName>
    <definedName name="CurrentStatus">[1]List!$J$2:$J$4</definedName>
    <definedName name="DrugType">[1]List!$F$2:$F$6</definedName>
    <definedName name="FormAttri">[1]List!$H$2:$H$8</definedName>
    <definedName name="Formulation">[1]List!$G$2:$G$6</definedName>
    <definedName name="InitialStatus">[1]List!$I$2:$I$3</definedName>
    <definedName name="MFKSite">[1]List!$K$2:$K$27</definedName>
    <definedName name="NativeTimeline_Date_Added">#N/A</definedName>
    <definedName name="_xlnm.Print_Area" localSheetId="0">'Reproductive Health List'!$A$5:$N$47</definedName>
    <definedName name="_xlnm.Print_Titles" localSheetId="0">'Reproductive Health List'!$5:$6</definedName>
    <definedName name="Sponsor">[1]List!$C$2:$C$18</definedName>
    <definedName name="YesNo">[1]List!$B$2:$B$4</definedName>
  </definedNames>
  <calcPr calcId="191028"/>
  <pivotCaches>
    <pivotCache cacheId="9" r:id="rId10"/>
  </pivotCaches>
  <extLst>
    <ext xmlns:x14="http://schemas.microsoft.com/office/spreadsheetml/2009/9/main" uri="{79F54976-1DA5-4618-B147-4CDE4B953A38}">
      <x14:workbookPr/>
    </ext>
    <ext xmlns:x15="http://schemas.microsoft.com/office/spreadsheetml/2010/11/main" uri="{D0CA8CA8-9F24-4464-BF8E-62219DCF47F9}">
      <x15:timelineCacheRefs>
        <x15:timelineCacheRef r:id="rId11"/>
      </x15:timelineCacheRef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7" i="13" l="1"/>
  <c r="E5" i="13"/>
  <c r="E6" i="13"/>
  <c r="E4" i="13"/>
</calcChain>
</file>

<file path=xl/sharedStrings.xml><?xml version="1.0" encoding="utf-8"?>
<sst xmlns="http://schemas.openxmlformats.org/spreadsheetml/2006/main" count="652" uniqueCount="321">
  <si>
    <t>CLICK HERE TO REPORT CORRECTIONS OR OMISSIONS WITH THIS LIST</t>
  </si>
  <si>
    <r>
      <rPr>
        <b/>
        <sz val="11"/>
        <color rgb="FFC00000"/>
        <rFont val="Calibri"/>
        <family val="2"/>
      </rPr>
      <t xml:space="preserve">DISCLAIMER (PUBLIC VERSION): </t>
    </r>
    <r>
      <rPr>
        <b/>
        <sz val="11"/>
        <rFont val="Calibri"/>
        <family val="2"/>
      </rPr>
      <t xml:space="preserve"> The information contained in these eligible lists is provided for informational purposes only and represent the recommendation for procurement by the  Global Health Supply Chain Program (GHSC), based on USAID and GHSC-PSM procurement strategies at the time of publication and may not reflect the current eligibility status.  While efforts have been made to accurately represent each product, the information contained herein is based on information available to GHSC-QA and may not be all inclusive or be reflective of the currently marketed product.   Also, the information in this list is not intended to be an endorsement of the supplier/manufacturer/product.  Donors and other procurement agents are encouraged to follow their own guidelines and procedures for procurement decision making.</t>
    </r>
  </si>
  <si>
    <t>Product Unique ID</t>
  </si>
  <si>
    <t>PRODUCT GROUP</t>
  </si>
  <si>
    <t>Brand Name</t>
  </si>
  <si>
    <t>Active Ingredient(s)
(Pharmaceuticals)</t>
  </si>
  <si>
    <t>Kit Components</t>
  </si>
  <si>
    <t>Medical Device Attributes</t>
  </si>
  <si>
    <t>Strength  (Pharma)</t>
  </si>
  <si>
    <t>Dosage Form</t>
  </si>
  <si>
    <t>Package Size</t>
  </si>
  <si>
    <t xml:space="preserve"> Shelf-life
(months)</t>
  </si>
  <si>
    <t>Storage Conditions</t>
  </si>
  <si>
    <t xml:space="preserve">Supplier </t>
  </si>
  <si>
    <t>FPP Manufacturer</t>
  </si>
  <si>
    <t>FPP Manufacturing Site</t>
  </si>
  <si>
    <t>Country of Manufacture</t>
  </si>
  <si>
    <t>Regulatory Basis of Approval</t>
  </si>
  <si>
    <t>Date Added</t>
  </si>
  <si>
    <t>Medical Device</t>
  </si>
  <si>
    <t>PISTON SYRINGE
WITH HYPODERMIC NEEDLE</t>
  </si>
  <si>
    <t>APPROVED</t>
  </si>
  <si>
    <t>None</t>
  </si>
  <si>
    <t>N/A</t>
  </si>
  <si>
    <t>Auto-Disable Syringe 
with Reuse Prevention Feature</t>
  </si>
  <si>
    <t>BD SoloShot 1X</t>
  </si>
  <si>
    <t xml:space="preserve">1mL AD syringe with fixed needle of 22G x 1", RUP 1A, Sterile </t>
  </si>
  <si>
    <t>NA</t>
  </si>
  <si>
    <t>1 x Blister Pack
200 per box</t>
  </si>
  <si>
    <t>No specific storage conditions required</t>
  </si>
  <si>
    <t>Pfizer Overseas LLC</t>
  </si>
  <si>
    <t>Becton Dickinson S.A.</t>
  </si>
  <si>
    <t>Carretera de Mequineneza s/n
22520 Fraga (Huesca),
Spain</t>
  </si>
  <si>
    <t>Spain</t>
  </si>
  <si>
    <t>CE Marked, US FDA 510K (K042934)</t>
  </si>
  <si>
    <t>HD-AD1</t>
  </si>
  <si>
    <t>HD Syringe (HD-AD1)</t>
  </si>
  <si>
    <t>1mL AD syringe with fixed needle of 22G x 1", RUP 1B, Sterile</t>
  </si>
  <si>
    <t>1 x Blister Pack
100 per box</t>
  </si>
  <si>
    <t xml:space="preserve">To be stored in a dry and ventilated environment free of corrosive gases and clean environment. It is strictly prohibited to store them in the same warehouse with chemicals and moist articles. </t>
  </si>
  <si>
    <t>Missionpharma A/S</t>
  </si>
  <si>
    <t>Jiangxi Honda Medical Equipment Group Ltd</t>
  </si>
  <si>
    <t xml:space="preserve">No. 39 South Shengli Rd, Jinxian County, 331700 Nanchang,  
Jiangxi Province, PRC </t>
  </si>
  <si>
    <t>China</t>
  </si>
  <si>
    <t>CE Marked</t>
  </si>
  <si>
    <t>ZH-A</t>
  </si>
  <si>
    <t>Auto-Disable Syringe
with Reuse Prevention Feature</t>
  </si>
  <si>
    <t>Yushou Syringe (ZH-A)</t>
  </si>
  <si>
    <t>1 mL AD syringe with fixed needle of 22G x 1", RUP 1A, Sterile</t>
  </si>
  <si>
    <t>Stable storage temperature: 0-38oC. The product should be stored in dry and well-ventilated room with relative humidity of less than 80% and no corrosion gas</t>
  </si>
  <si>
    <t>Wuxi Yushou Medical Appliance Co. Ltd</t>
  </si>
  <si>
    <t>No. 115 Nongxinhe Road, Dongbeitang
town, Wuxi City, 
Jiangsu Province, China</t>
  </si>
  <si>
    <t>PRD 02148</t>
  </si>
  <si>
    <t>Kojak Selinge (PRD 02148)</t>
  </si>
  <si>
    <t>1 mL AD syringe with fixed needle of 22G x 1", RUP , Sterile</t>
  </si>
  <si>
    <t>Mylan Laboratories Limited</t>
  </si>
  <si>
    <t>Hindustan Syringes &amp; Medical Devices Ltd</t>
  </si>
  <si>
    <t>174, 178/25 Ballabgarh, Faridabad,  India 121004</t>
  </si>
  <si>
    <t>India</t>
  </si>
  <si>
    <t>PRD 03799</t>
  </si>
  <si>
    <t>Auto-Disable Syringe with Reuse Prevention Feature</t>
  </si>
  <si>
    <t xml:space="preserve">Kojak Selinge </t>
  </si>
  <si>
    <t xml:space="preserve"> 2mL  AD syringe with fixed needle, 24G x 1", RUP 1B, Sterile</t>
  </si>
  <si>
    <t>Store in clean, dry and insect
- free place</t>
  </si>
  <si>
    <t>Incepta Pharmaceuticals Ltd</t>
  </si>
  <si>
    <t>174, 178/25, Ballabgarh, Faridabad, India 121004</t>
  </si>
  <si>
    <t>Other</t>
  </si>
  <si>
    <t>EDUCATIONAL 
SYSTEM</t>
  </si>
  <si>
    <t>Fertility Awareness-based Method</t>
  </si>
  <si>
    <t>CycleBeads</t>
  </si>
  <si>
    <t>Cycle Technologies</t>
  </si>
  <si>
    <t>Medical Kit</t>
  </si>
  <si>
    <t>MEDICAL KIT</t>
  </si>
  <si>
    <r>
      <t xml:space="preserve">9030400528
Kit 1: Consumable kit for insertion and removal of contraceptive implants, </t>
    </r>
    <r>
      <rPr>
        <b/>
        <sz val="11"/>
        <rFont val="Calibri"/>
        <family val="2"/>
      </rPr>
      <t>blade only</t>
    </r>
  </si>
  <si>
    <t>Contraceptive Implant
Insertion/Removal Kit S</t>
  </si>
  <si>
    <t>Implant insertion/removal kit (B)</t>
  </si>
  <si>
    <t xml:space="preserve">* Povidone Iodine Solution 10%, 500 ml bottle USP  or BP or equivalent (1 bottle)
* Cotton wool, 500g, roll, non-sterile (1 pack)
* Gloves, surgical, size 7.0, powder-free, sterile, single use (15 pairs)
* Gloves, surgical, size 7.5, powder-free, sterile, single use (5 pairs)
* Gloves, surgical, size 8.0, powder-free, sterile, single use (5 pairs)
* Lidocaine hydrochloride 1% , 20ml ampoule USP or BP or equivalent (12 vials)
* Syringe, luer, 5ml, sterile, 2 part, concentric tip, 23G (25 pieces)
* Adhesive wound plaster, 19 x72mm, waterproof (25 pieces)
* Gauze, 8cm x 4m, roll, 100% cotton (5 rolls)
* Surgical scalpel blade (No. 10), sterile, disposable (5 pieces)
* Tape, adhesive plaster, 2.5cm x 5m (1 roll)
</t>
  </si>
  <si>
    <t>&gt;24 months</t>
  </si>
  <si>
    <t>Store below 30 ⁰C in a clean, dry, dust &amp; linit-free area, protected from light</t>
  </si>
  <si>
    <t>The Medical Export Group (MEG)</t>
  </si>
  <si>
    <t>Various</t>
  </si>
  <si>
    <t>Distributor: The Medical Export Group, Papland 16 4206 CL P.O. Box 598 4200 AN Gorichem, The Netherlands
Kitter: The Medical Export Group, Papland 16 4206 CL P.O. Box 598 4200 AN Gorichem, The Netherlands</t>
  </si>
  <si>
    <t>Netherlands</t>
  </si>
  <si>
    <t>USAID/UNFPA</t>
  </si>
  <si>
    <r>
      <t xml:space="preserve">Kit </t>
    </r>
    <r>
      <rPr>
        <b/>
        <sz val="11"/>
        <rFont val="Calibri"/>
        <family val="2"/>
      </rPr>
      <t>2</t>
    </r>
    <r>
      <rPr>
        <sz val="11"/>
        <rFont val="Calibri"/>
        <family val="2"/>
      </rPr>
      <t>: Supplier Identification Number to be confirmed upon order placement</t>
    </r>
  </si>
  <si>
    <t>Contraceptive Implant Insertion/Removal Kit SB</t>
  </si>
  <si>
    <t>Implant insertion/removal kit (SB)</t>
  </si>
  <si>
    <t xml:space="preserve">* Povidone Iodine Solution 10%, 500 ml bottle USP  or BP or equivalent (1 bottle)
* Cotton wool, 500g, roll, non-sterile (1 pack)
* Gloves, surgical, size 7.0, powder-free, sterile, single use (15 pairs)
* Gloves, surgical, size 7.5, powder-free, sterile, single use (5 pairs)
* Gloves, surgical, size 8.0, powder-free, sterile, single use (5 pairs)
* Lidocaine hydrochloride 1% , 20ml ampoule USP or BP or equivalent (12 vials)
* Syringe, luer, 5ml, sterile, 2 part, concentric tip, 23G (25 pieces)
* Adhesive wound plaster, 19 x72mm, waterproof (25 pieces)
* Gauze, 8cm x 4m, roll, 100% cotton (5 rolls)
* Scalpel (No. 3) with Blade (No. 10), sterile, single use, retractable and lockable (5 pieces)
* Tape, adhesive plaster, 2.5cm x 5m (1 roll)
</t>
  </si>
  <si>
    <t>Distributor: 
The Medical Export Group, Hooglandseweg 6, 4214KG, Vuren, The Netherlands
Kitter: 
The Medical Export Group, Hooglandseweg 6, 4214KG, Vuren, The Netherlands</t>
  </si>
  <si>
    <t xml:space="preserve">PSMRPH Kit/PN-13636
</t>
  </si>
  <si>
    <t>Contraceptive Implant Insertion/Removal Kit S</t>
  </si>
  <si>
    <t>Implant insertion/removal kit</t>
  </si>
  <si>
    <t xml:space="preserve">* Povidone Iodine Solution 10%, 500 ml bottle, disinfectant, topical solution (1 bottle)
* Cotton wool, 500g, absorbant (1 pack)
* Gloves, surgical, size 7.0, powder-free, sterile, single use (15 pairs)
* Gloves, surgical, size 7.5, powder-free, sterile, single use (5 pairs)
* Gloves, surgical, size 8.0, powder-free, sterile, single use (5 pairs)
* Lidocaine hydrochloride 1% , 20ml ampoule USP or BP or equivalent (12 vials)
* Syringe disp., 5ml, sterile, 3 part with needle, 23G x 1, Iuer lock (25 pieces)
* Adhesive Plaster with wound pad, 19 x72mm, waterproof (25 pieces)
* Gauze bandage, 8cm x 4m, individual packed, selfedged (5 rolls)
* Surgical scalpel blade (No. 10), sterile, disposable (5 pieces)
*  Adhesive tape, 2.5cm x 5m, Z.O.P white (1 roll)
</t>
  </si>
  <si>
    <t>Store below 25 ⁰C in a clean, dry, dust &amp; linit-free area, protected from light</t>
  </si>
  <si>
    <r>
      <rPr>
        <b/>
        <sz val="11"/>
        <rFont val="Calibri"/>
        <family val="2"/>
      </rPr>
      <t xml:space="preserve">Distributor: </t>
    </r>
    <r>
      <rPr>
        <sz val="11"/>
        <rFont val="Calibri"/>
        <family val="2"/>
      </rPr>
      <t xml:space="preserve">
Missionpharma A/S
Vassingeroedvej 9, DK-3540, Lynge, Denmark
</t>
    </r>
    <r>
      <rPr>
        <b/>
        <sz val="11"/>
        <rFont val="Calibri"/>
        <family val="2"/>
      </rPr>
      <t xml:space="preserve">Kitter: </t>
    </r>
    <r>
      <rPr>
        <sz val="11"/>
        <rFont val="Calibri"/>
        <family val="2"/>
      </rPr>
      <t xml:space="preserve">
Missionpharma Logistics India Pvt. Ltd.
Plot No. 5-A, I, II &amp; III, Sector 3, Kandla SEZ, 
Gandhidham – Kutch – 370230, Gujarat, India</t>
    </r>
  </si>
  <si>
    <t xml:space="preserve">PSMRPH Kit/PN-13962
</t>
  </si>
  <si>
    <t xml:space="preserve">* Povidone Iodine Solution 10%, 500 ml bottle, disinfectant, topical solution (1 bottle)
* Cotton wool, 500g, absorbant (1 pack)
* Gloves, surgical, size 7.0, powder-free, sterile, single use (15 pairs)
* Gloves, surgical, size 7.5, powder-free, sterile, single use (5 pairs)
* Gloves, surgical, size 8.0, powder-free, sterile, single use (5 pairs)
* Lidocaine hydrochloride 1% , 20ml ampoule USP or BP or equivalent (12 vials)
* Syringe disp., 5ml, sterile, 3 part with needle, 23G x 1, Iuer lock (25 pieces)
* Adhesive Plaster with wound pad, 19 x72mm, waterproof (25 pieces)
* Gauze bandage, 8cm x 4m, individual packed, selfedged (5 rolls)
* Scalpel with blade, sterile, single use, retractable and lockable (5 pieces)
*  Adhesive tape, 2.5cm x 5m, Z.O.P white (1 roll)
</t>
  </si>
  <si>
    <t>Pharmaceutical</t>
  </si>
  <si>
    <t>CONTRACEPTIVES: IMPLANTABLE CONTRACEPTIVES</t>
  </si>
  <si>
    <t>CERTIFIED</t>
  </si>
  <si>
    <t>Levonorgestrel (150 mg) Releasing Implant</t>
  </si>
  <si>
    <t>Jadelle</t>
  </si>
  <si>
    <t>Levonorgestrel</t>
  </si>
  <si>
    <t>2 x 75mg/rod</t>
  </si>
  <si>
    <t>Implant</t>
  </si>
  <si>
    <t>2 rods
100 sets/case</t>
  </si>
  <si>
    <t>Do not store above 30°C</t>
  </si>
  <si>
    <t>Bayer AG</t>
  </si>
  <si>
    <t>Bayer Oy</t>
  </si>
  <si>
    <t>Pansiontie 47, 
FI-20210 
Turku, Finland</t>
  </si>
  <si>
    <t>Finland</t>
  </si>
  <si>
    <t>SRA (Finland): 17098
WHO PQ: RH017</t>
  </si>
  <si>
    <t>QUALIFIED</t>
  </si>
  <si>
    <t>Not provided</t>
  </si>
  <si>
    <t>Levoplant</t>
  </si>
  <si>
    <t>2 rods/Pouch X 10</t>
  </si>
  <si>
    <t>WomanCare Global Trading CIC</t>
  </si>
  <si>
    <t>Shanghai Dahua Pharmaceutical Co Ltd.</t>
  </si>
  <si>
    <t xml:space="preserve">3503 Changzheng Road 
Changzheng Farm, Chongming County 
Shanghai, China
</t>
  </si>
  <si>
    <t>WHO PQ: RH028</t>
  </si>
  <si>
    <t>ROW 1952894
ESA 1953729
FSA 1953126
PSA 1038473</t>
  </si>
  <si>
    <t>Etonorgestrel (68 mg) Releasing  Implant</t>
  </si>
  <si>
    <t>Implanon/NXT</t>
  </si>
  <si>
    <t>Etonogestrel</t>
  </si>
  <si>
    <t>68mg</t>
  </si>
  <si>
    <t>1 rod /Blister</t>
  </si>
  <si>
    <t>Do not store above 30°C. Store in the original blister package.</t>
  </si>
  <si>
    <t>Merck Sharp &amp; Dohme B.V.</t>
  </si>
  <si>
    <t>N.V. Organon</t>
  </si>
  <si>
    <t>Kloosterstraat 6
5349 AB Oss
The Netherlands</t>
  </si>
  <si>
    <t>SRA (The Netherlands): NL/H 16/1010471D
WHO PQ: RH036</t>
  </si>
  <si>
    <t>CONTRACEPTIVES: INJECTABLE HORMONAL CONTRACEPTIVES</t>
  </si>
  <si>
    <t>F000201632</t>
  </si>
  <si>
    <t>Medroxyprogesterone Acetate 150 mg Injectable</t>
  </si>
  <si>
    <t xml:space="preserve">Depo-Provera
</t>
  </si>
  <si>
    <t xml:space="preserve">Medroxyprogesterone Acetate  </t>
  </si>
  <si>
    <t>Approved for use with TE 00717 BD SoloShot 1X</t>
  </si>
  <si>
    <t>150 mg/ mL</t>
  </si>
  <si>
    <t>Injectable</t>
  </si>
  <si>
    <t>200 vials per box 
400 vials/case</t>
  </si>
  <si>
    <t>Do not refrigerate or freeze, store below 30⁰C
Store vials upright.</t>
  </si>
  <si>
    <t>Pfizer Manufacturing Belgium NV</t>
  </si>
  <si>
    <t>Rijksweg 12, 
B-2870 Puurs, Belgium</t>
  </si>
  <si>
    <t>Belgium</t>
  </si>
  <si>
    <t>SRA (Beligium): BE 061887</t>
  </si>
  <si>
    <t>E2092</t>
  </si>
  <si>
    <t>Triclofem</t>
  </si>
  <si>
    <t>Approved for use with TE 00713 HD Syringe (HD-AD1)
Approved for use with TE 00715 Yushou Syringe (ZH-A)</t>
  </si>
  <si>
    <t>20 Vials per inner box
500 vials per carton</t>
  </si>
  <si>
    <t xml:space="preserve">48
</t>
  </si>
  <si>
    <t>Store below 30 oC 
Store vials upright.</t>
  </si>
  <si>
    <t>PT Tunggal Idaman Abdi</t>
  </si>
  <si>
    <t>Jalan Jendral Ahmad Yani No. 7, Jakarta Timur 13230, Indonesia</t>
  </si>
  <si>
    <t>Indonesia</t>
  </si>
  <si>
    <t>USAID (Certified Wholesaler)</t>
  </si>
  <si>
    <t>Medroxyprogesterone Acetate 104 mg/0.65 mL</t>
  </si>
  <si>
    <t>Sayana Press</t>
  </si>
  <si>
    <t>104 mg/ 0.65 mL</t>
  </si>
  <si>
    <t xml:space="preserve"> </t>
  </si>
  <si>
    <t>Pfizer Limited</t>
  </si>
  <si>
    <t>SRA</t>
  </si>
  <si>
    <t>Norethisterone Enantate Oily Solution 0.2g/mL</t>
  </si>
  <si>
    <t>Noristerat</t>
  </si>
  <si>
    <t xml:space="preserve">Norethisterone Enantate </t>
  </si>
  <si>
    <t>0.2 g/mL</t>
  </si>
  <si>
    <t>Solution: Oily</t>
  </si>
  <si>
    <t>1 mL/ampule
100 ampules/pack</t>
  </si>
  <si>
    <t>Protect from light.  Do not store above 30 °C.</t>
  </si>
  <si>
    <t>Mullerstr. 178, 13353, Berlin, Germany</t>
  </si>
  <si>
    <t>Germany</t>
  </si>
  <si>
    <t>SRA (Germany): 6929575.00.00
WHO PQ: RH 022</t>
  </si>
  <si>
    <t>Contrasafe</t>
  </si>
  <si>
    <t>Approved for use with TE 00395 Kojak Selinge</t>
  </si>
  <si>
    <t>25 vials per inner box</t>
  </si>
  <si>
    <t>Do not store above 30⁰C.  Do not freeze.</t>
  </si>
  <si>
    <t>Mylan Laboratories Ltd.</t>
  </si>
  <si>
    <t>Plot No. 20 &amp; 21, Pharmez, Ahmedabad, India</t>
  </si>
  <si>
    <t>WHO PQ: RH074</t>
  </si>
  <si>
    <t xml:space="preserve">Medogen 150 mg/mL suspension for injection </t>
  </si>
  <si>
    <r>
      <t>Approved for use with AMEX: Yushou Auto Disable Syringe (Model ZH-BIR-2mL-F24G) - TE 00714  [</t>
    </r>
    <r>
      <rPr>
        <b/>
        <sz val="11"/>
        <rFont val="Calibri"/>
        <family val="2"/>
      </rPr>
      <t>ONE TIME PROCUREMENT ONLY]</t>
    </r>
    <r>
      <rPr>
        <sz val="11"/>
        <rFont val="Calibri"/>
        <family val="2"/>
      </rPr>
      <t xml:space="preserve">           
Approved for use with TE 00722 Kojak Selinge (PRD 03799)                                    </t>
    </r>
  </si>
  <si>
    <t>1 ml Vial;                                        
1 vial/package, or 20 vials/case</t>
  </si>
  <si>
    <t xml:space="preserve">36 Months
</t>
  </si>
  <si>
    <t>Do not store above 30°C. Do not freeze. 
Store vials in the cartons to protect from light.</t>
  </si>
  <si>
    <t>Incepta Pharmaceuticals Ltd,
Unit –1, Injectable Potent Drug (IPD)
Krishnapura, Sahabelishor,
Dhamrai, Dhaka,
Bangladesh</t>
  </si>
  <si>
    <t>Bangladesh</t>
  </si>
  <si>
    <t>WHO PQ (RH084)</t>
  </si>
  <si>
    <t>CONTRACEPTIVES: INTRAUTERINE DEVICES</t>
  </si>
  <si>
    <t>TCu380A</t>
  </si>
  <si>
    <t>Model TCu380A
Pregna TCu380A</t>
  </si>
  <si>
    <t>Copper</t>
  </si>
  <si>
    <t>Intrauterine Device</t>
  </si>
  <si>
    <t xml:space="preserve">
300/case</t>
  </si>
  <si>
    <t>Store at room temperature (15–30°C, 59–86°F); protect from excessive moisture and direct sunlight.</t>
  </si>
  <si>
    <t>Pregna International Ltd.</t>
  </si>
  <si>
    <t>Plot No.-219, Survey No.-168, 
Dabhel Industrial Co-op Society Limited, 
Debhel, Daman (U.T) - 396210, INDIA</t>
  </si>
  <si>
    <t>SMB TCu380</t>
  </si>
  <si>
    <t>SMB TCu380A</t>
  </si>
  <si>
    <t>Protect from excessive heat (40 - 104 ⁰F) Sunlight, water and mechanical shocks</t>
  </si>
  <si>
    <t>SMB Corporation of India</t>
  </si>
  <si>
    <t>13, 33-36 Prem Industrial Estate, Subhash Road, Jogeshwari €, Mumbai 400060, India</t>
  </si>
  <si>
    <t>CONTRACEPTIVES: ORAL HORMONAL CONTRACEPTIVES:
COMBINED ORAL CONTRACEPTIVES</t>
  </si>
  <si>
    <t>Levonorgestrel (0.15 mg) and Ethinyl Estradiol (0.03 mg): Fe Placebo Tablets</t>
  </si>
  <si>
    <t>Microgynon ED Fe</t>
  </si>
  <si>
    <t>Levonorgestrel / Ethinyl Estradiol</t>
  </si>
  <si>
    <t>150 μg / 30 μg</t>
  </si>
  <si>
    <t>Tablets</t>
  </si>
  <si>
    <t>28 Tablets/BL x 3  
(21 Hormone + 7 Fe Placebo)/BL
Note: Aclar blister</t>
  </si>
  <si>
    <t>Do not store above 30°C.</t>
  </si>
  <si>
    <t xml:space="preserve">Bayer Weimar GmbH and Co. KG, </t>
  </si>
  <si>
    <t xml:space="preserve"> Döbereiner Str. 20 99427 Weimar, Germany(bulk manufacturing); 
Bayer Pharma AG, Berlin, Germany (packaging and release)</t>
  </si>
  <si>
    <t xml:space="preserve">SRA (Germany): 6929523.00.00
</t>
  </si>
  <si>
    <t>Combination 3</t>
  </si>
  <si>
    <t>28 Tablets/BL x 100
(21 Hormone + 7 Fe Placebo)/BL
Note: Aclar blister</t>
  </si>
  <si>
    <t>Zinnia-F</t>
  </si>
  <si>
    <t>28 Tablets/BL x 3
(21 Hormone + 7 Fe Placebo)/BL</t>
  </si>
  <si>
    <r>
      <t>Do not store above 30</t>
    </r>
    <r>
      <rPr>
        <vertAlign val="superscript"/>
        <sz val="11"/>
        <rFont val="Calibri"/>
        <family val="2"/>
      </rPr>
      <t>o</t>
    </r>
    <r>
      <rPr>
        <sz val="11"/>
        <rFont val="Calibri"/>
        <family val="2"/>
      </rPr>
      <t xml:space="preserve">C.  Protect from light.  </t>
    </r>
  </si>
  <si>
    <t xml:space="preserve">Mylan Laboratories Ltd. 
Plot No 20 &amp; 21, Pharmez,  
Sarkhej – Bavia National Highway No.-8-A, Near Village Matoda,  
Tal-Sanand, Dist – Ahmebadad, 382213 </t>
  </si>
  <si>
    <t>WHO PQ: RH038</t>
  </si>
  <si>
    <t>Zinnia-P</t>
  </si>
  <si>
    <t>28 Tablets/BL x 3
(21 Hormone + 7 Sugar Placebo)/BL</t>
  </si>
  <si>
    <t>Plot No 1606 to 1609, G.I.D.C., Sarigam India</t>
  </si>
  <si>
    <t>WHO PQ: RH035</t>
  </si>
  <si>
    <t>CONTRACEPTIVES: ORAL HORMONAL CONTRACEPTIVES: 
EMERGENCY CONTRACEPTION</t>
  </si>
  <si>
    <t>Levonorgestrel 0.75  mg</t>
  </si>
  <si>
    <t>Revoke 72</t>
  </si>
  <si>
    <t>0.75 mg</t>
  </si>
  <si>
    <t>2 Tablets/Blister</t>
  </si>
  <si>
    <t>Do not store above 30°C.  Protect from light. Store the tablet in blister in
provided carton</t>
  </si>
  <si>
    <t xml:space="preserve">WHO PQ: RH032
</t>
  </si>
  <si>
    <t>Levonorgestrel 1.5  mg</t>
  </si>
  <si>
    <t>Revoke 1.5</t>
  </si>
  <si>
    <t>1.5 mg</t>
  </si>
  <si>
    <t>1 Tablet/Blister</t>
  </si>
  <si>
    <t xml:space="preserve">Do not store above 30°C.  Protect from light. </t>
  </si>
  <si>
    <t xml:space="preserve">WHO PQ: RH031
</t>
  </si>
  <si>
    <t>Pill 72</t>
  </si>
  <si>
    <t>Do not store above 30°C.  Protect from light.  Store tablets in blister in the provided carton.</t>
  </si>
  <si>
    <t>Cipla Limited</t>
  </si>
  <si>
    <t>Unit VIII, Plot No. L-147 to L-147-1, Verna Industrial Estate, Goa, India</t>
  </si>
  <si>
    <t>WHO PQ: RH040</t>
  </si>
  <si>
    <t>I-Pill</t>
  </si>
  <si>
    <t>Unit VIII, Plot No. L-147 to L-147-1, Verna Industrial Estate, Verna Goa, India</t>
  </si>
  <si>
    <t>WHO PQ: RH046</t>
  </si>
  <si>
    <t>CONTRACEPTIVES: ORAL HORMONAL CONTRACEPTIVES: 
PROGESTOGEN-ONLY</t>
  </si>
  <si>
    <t>Levonorgestrel 0.03 mg Tablet</t>
  </si>
  <si>
    <t>Microlut</t>
  </si>
  <si>
    <t>0.03 mg</t>
  </si>
  <si>
    <t>Each box contains 3 blisters with 35 pills
PVC/Alu blister;
720 cycles/case</t>
  </si>
  <si>
    <t>SRA (Germany): 6929492.00.00</t>
  </si>
  <si>
    <t>Unique ID assigned by Country</t>
  </si>
  <si>
    <t>Levonorgestrel-releasing intrauterine system</t>
  </si>
  <si>
    <t>Avibela</t>
  </si>
  <si>
    <t>52 mg</t>
  </si>
  <si>
    <t>Intauterine System</t>
  </si>
  <si>
    <t>Pouch inside a unit carton</t>
  </si>
  <si>
    <r>
      <t>Do not store above 30</t>
    </r>
    <r>
      <rPr>
        <vertAlign val="superscript"/>
        <sz val="11"/>
        <rFont val="Calibri"/>
        <family val="2"/>
      </rPr>
      <t>o</t>
    </r>
    <r>
      <rPr>
        <sz val="11"/>
        <rFont val="Calibri"/>
        <family val="2"/>
      </rPr>
      <t xml:space="preserve">C.  Store pouch in outer carton until use to protect from light. </t>
    </r>
  </si>
  <si>
    <t>Impact RH360: Medicines 360</t>
  </si>
  <si>
    <t>Odyssea Pharma SPRL</t>
  </si>
  <si>
    <t>Rue du Travail 16
4460 Grace-Hollogne
Belgium</t>
  </si>
  <si>
    <t>SRA (Germany): BE 446586</t>
  </si>
  <si>
    <t>Mirena</t>
  </si>
  <si>
    <t>52mg</t>
  </si>
  <si>
    <t>Intrauterine System</t>
  </si>
  <si>
    <t>Blister pack. The blister pack is then packaged in a carton of one sterile unit</t>
  </si>
  <si>
    <t>Do not store above 30oC</t>
  </si>
  <si>
    <t xml:space="preserve">SRA (Finland): FIMEA: 10212
</t>
  </si>
  <si>
    <t>Famy Pop</t>
  </si>
  <si>
    <t xml:space="preserve">28 tablets /BL x 3
</t>
  </si>
  <si>
    <t>Do not store above 30 ⁰C.  Protect from light.  Store tablets in blisters in provided carton.</t>
  </si>
  <si>
    <t>WHO PQ: RH057</t>
  </si>
  <si>
    <t>35 tablets/BL x 3</t>
  </si>
  <si>
    <t>Row Labels</t>
  </si>
  <si>
    <t>Count of PRODUCT CLASS</t>
  </si>
  <si>
    <t>Grand Total</t>
  </si>
  <si>
    <t>Count of TE#</t>
  </si>
  <si>
    <t>Column Labels</t>
  </si>
  <si>
    <t>TE</t>
  </si>
  <si>
    <t>Percent</t>
  </si>
  <si>
    <r>
      <t xml:space="preserve">Figure 1: </t>
    </r>
    <r>
      <rPr>
        <i/>
        <sz val="11"/>
        <rFont val="Gill Sans MT"/>
        <family val="2"/>
      </rPr>
      <t>ICH Proposed criteria and long-term testing conditions (ICH Q1A(R2), 2003)</t>
    </r>
    <r>
      <rPr>
        <sz val="11"/>
        <rFont val="Gill Sans MT"/>
        <family val="2"/>
      </rPr>
      <t xml:space="preserve"> </t>
    </r>
  </si>
  <si>
    <r>
      <t xml:space="preserve">Figure 2: </t>
    </r>
    <r>
      <rPr>
        <i/>
        <sz val="11"/>
        <rFont val="Gill Sans MT"/>
        <family val="2"/>
      </rPr>
      <t>ICH Recommended labelling statements for finished pharmaceutical products (FPPs) (ICH Q1A(R2), 2003)</t>
    </r>
  </si>
  <si>
    <t>Climatic Zone</t>
  </si>
  <si>
    <t>Definition</t>
  </si>
  <si>
    <t>Criteria</t>
  </si>
  <si>
    <t>Long-term testing conditions</t>
  </si>
  <si>
    <t>Testing condition under which the stability of the FPP has been demonstrated</t>
  </si>
  <si>
    <t>Recommended labeling statement</t>
  </si>
  <si>
    <t>Mean annual temperature measured in the open air/mean annual partial water vapour pressure</t>
  </si>
  <si>
    <r>
      <t xml:space="preserve">25 </t>
    </r>
    <r>
      <rPr>
        <vertAlign val="superscript"/>
        <sz val="11"/>
        <rFont val="Gill Sans MT"/>
        <family val="2"/>
      </rPr>
      <t>o</t>
    </r>
    <r>
      <rPr>
        <sz val="11"/>
        <rFont val="Gill Sans MT"/>
        <family val="2"/>
      </rPr>
      <t>C/60%RH (long-term)</t>
    </r>
  </si>
  <si>
    <r>
      <t xml:space="preserve">“Do not store above 25 </t>
    </r>
    <r>
      <rPr>
        <vertAlign val="superscript"/>
        <sz val="11"/>
        <rFont val="Gill Sans MT"/>
        <family val="2"/>
      </rPr>
      <t>o</t>
    </r>
    <r>
      <rPr>
        <sz val="11"/>
        <rFont val="Gill Sans MT"/>
        <family val="2"/>
      </rPr>
      <t>C”</t>
    </r>
  </si>
  <si>
    <t>I</t>
  </si>
  <si>
    <t>Temperate climate</t>
  </si>
  <si>
    <r>
      <t xml:space="preserve">≤ 15 </t>
    </r>
    <r>
      <rPr>
        <vertAlign val="superscript"/>
        <sz val="11"/>
        <rFont val="Gill Sans MT"/>
        <family val="2"/>
      </rPr>
      <t>o</t>
    </r>
    <r>
      <rPr>
        <sz val="11"/>
        <rFont val="Gill Sans MT"/>
        <family val="2"/>
      </rPr>
      <t>C / ≤ 11 hPa</t>
    </r>
  </si>
  <si>
    <r>
      <t xml:space="preserve">21 </t>
    </r>
    <r>
      <rPr>
        <vertAlign val="superscript"/>
        <sz val="11"/>
        <rFont val="Gill Sans MT"/>
        <family val="2"/>
      </rPr>
      <t>o</t>
    </r>
    <r>
      <rPr>
        <sz val="11"/>
        <rFont val="Gill Sans MT"/>
        <family val="2"/>
      </rPr>
      <t>C/ 45% RH</t>
    </r>
  </si>
  <si>
    <r>
      <t xml:space="preserve">40 </t>
    </r>
    <r>
      <rPr>
        <vertAlign val="superscript"/>
        <sz val="11"/>
        <rFont val="Gill Sans MT"/>
        <family val="2"/>
      </rPr>
      <t>o</t>
    </r>
    <r>
      <rPr>
        <sz val="11"/>
        <rFont val="Gill Sans MT"/>
        <family val="2"/>
      </rPr>
      <t>C/75%RH (accelerated)</t>
    </r>
  </si>
  <si>
    <t>II</t>
  </si>
  <si>
    <t>Subtropical and Mediterranean climate</t>
  </si>
  <si>
    <r>
      <t xml:space="preserve">&gt;  15 to 22 </t>
    </r>
    <r>
      <rPr>
        <vertAlign val="superscript"/>
        <sz val="11"/>
        <rFont val="Gill Sans MT"/>
        <family val="2"/>
      </rPr>
      <t>o</t>
    </r>
    <r>
      <rPr>
        <sz val="11"/>
        <rFont val="Gill Sans MT"/>
        <family val="2"/>
      </rPr>
      <t>C / &lt; 11 to 18 hPa</t>
    </r>
  </si>
  <si>
    <r>
      <t xml:space="preserve">25 </t>
    </r>
    <r>
      <rPr>
        <vertAlign val="superscript"/>
        <sz val="11"/>
        <rFont val="Gill Sans MT"/>
        <family val="2"/>
      </rPr>
      <t>o</t>
    </r>
    <r>
      <rPr>
        <sz val="11"/>
        <rFont val="Gill Sans MT"/>
        <family val="2"/>
      </rPr>
      <t>C/ 60% RH</t>
    </r>
  </si>
  <si>
    <t>III</t>
  </si>
  <si>
    <t>Hot and dry climate</t>
  </si>
  <si>
    <r>
      <t xml:space="preserve">&gt;  22 </t>
    </r>
    <r>
      <rPr>
        <vertAlign val="superscript"/>
        <sz val="11"/>
        <rFont val="Gill Sans MT"/>
        <family val="2"/>
      </rPr>
      <t>o</t>
    </r>
    <r>
      <rPr>
        <sz val="11"/>
        <rFont val="Gill Sans MT"/>
        <family val="2"/>
      </rPr>
      <t>C / &lt; 15 hPa</t>
    </r>
  </si>
  <si>
    <r>
      <t xml:space="preserve">30 </t>
    </r>
    <r>
      <rPr>
        <vertAlign val="superscript"/>
        <sz val="11"/>
        <rFont val="Gill Sans MT"/>
        <family val="2"/>
      </rPr>
      <t>o</t>
    </r>
    <r>
      <rPr>
        <sz val="11"/>
        <rFont val="Gill Sans MT"/>
        <family val="2"/>
      </rPr>
      <t>C/ 35% RH</t>
    </r>
  </si>
  <si>
    <r>
      <t xml:space="preserve">30 </t>
    </r>
    <r>
      <rPr>
        <vertAlign val="superscript"/>
        <sz val="11"/>
        <rFont val="Gill Sans MT"/>
        <family val="2"/>
      </rPr>
      <t>o</t>
    </r>
    <r>
      <rPr>
        <sz val="11"/>
        <rFont val="Gill Sans MT"/>
        <family val="2"/>
      </rPr>
      <t>C/65%RH (intermediate, failure of accelerated)</t>
    </r>
  </si>
  <si>
    <t>IVA</t>
  </si>
  <si>
    <t>Hot and humid climate</t>
  </si>
  <si>
    <r>
      <t xml:space="preserve">&gt;  22 </t>
    </r>
    <r>
      <rPr>
        <vertAlign val="superscript"/>
        <sz val="11"/>
        <rFont val="Gill Sans MT"/>
        <family val="2"/>
      </rPr>
      <t>o</t>
    </r>
    <r>
      <rPr>
        <sz val="11"/>
        <rFont val="Gill Sans MT"/>
        <family val="2"/>
      </rPr>
      <t>C / &lt; 15 to 27 hPa</t>
    </r>
  </si>
  <si>
    <r>
      <t xml:space="preserve">30 </t>
    </r>
    <r>
      <rPr>
        <vertAlign val="superscript"/>
        <sz val="11"/>
        <rFont val="Gill Sans MT"/>
        <family val="2"/>
      </rPr>
      <t>o</t>
    </r>
    <r>
      <rPr>
        <sz val="11"/>
        <rFont val="Gill Sans MT"/>
        <family val="2"/>
      </rPr>
      <t>C/ 65% RH</t>
    </r>
  </si>
  <si>
    <r>
      <t xml:space="preserve">30 </t>
    </r>
    <r>
      <rPr>
        <vertAlign val="superscript"/>
        <sz val="11"/>
        <rFont val="Gill Sans MT"/>
        <family val="2"/>
      </rPr>
      <t>o</t>
    </r>
    <r>
      <rPr>
        <sz val="11"/>
        <rFont val="Gill Sans MT"/>
        <family val="2"/>
      </rPr>
      <t>C/65%RH (long-term)</t>
    </r>
  </si>
  <si>
    <r>
      <t xml:space="preserve">“Do not store above 30 </t>
    </r>
    <r>
      <rPr>
        <vertAlign val="superscript"/>
        <sz val="11"/>
        <rFont val="Gill Sans MT"/>
        <family val="2"/>
      </rPr>
      <t>o</t>
    </r>
    <r>
      <rPr>
        <sz val="11"/>
        <rFont val="Gill Sans MT"/>
        <family val="2"/>
      </rPr>
      <t>C”</t>
    </r>
  </si>
  <si>
    <t>IVB</t>
  </si>
  <si>
    <t>Hot and very humid climate</t>
  </si>
  <si>
    <r>
      <t xml:space="preserve">&gt;  22 </t>
    </r>
    <r>
      <rPr>
        <vertAlign val="superscript"/>
        <sz val="11"/>
        <rFont val="Gill Sans MT"/>
        <family val="2"/>
      </rPr>
      <t>o</t>
    </r>
    <r>
      <rPr>
        <sz val="11"/>
        <rFont val="Gill Sans MT"/>
        <family val="2"/>
      </rPr>
      <t>C / &gt; 27 hPa</t>
    </r>
  </si>
  <si>
    <r>
      <t xml:space="preserve">30 </t>
    </r>
    <r>
      <rPr>
        <vertAlign val="superscript"/>
        <sz val="11"/>
        <rFont val="Gill Sans MT"/>
        <family val="2"/>
      </rPr>
      <t>o</t>
    </r>
    <r>
      <rPr>
        <sz val="11"/>
        <rFont val="Gill Sans MT"/>
        <family val="2"/>
      </rPr>
      <t>C/ 75% RH</t>
    </r>
  </si>
  <si>
    <r>
      <t xml:space="preserve">30 </t>
    </r>
    <r>
      <rPr>
        <vertAlign val="superscript"/>
        <sz val="11"/>
        <rFont val="Gill Sans MT"/>
        <family val="2"/>
      </rPr>
      <t>o</t>
    </r>
    <r>
      <rPr>
        <sz val="11"/>
        <rFont val="Gill Sans MT"/>
        <family val="2"/>
      </rPr>
      <t>C/75%RH (long-term)</t>
    </r>
  </si>
  <si>
    <r>
      <t xml:space="preserve">5 </t>
    </r>
    <r>
      <rPr>
        <vertAlign val="superscript"/>
        <sz val="11"/>
        <rFont val="Gill Sans MT"/>
        <family val="2"/>
      </rPr>
      <t>o</t>
    </r>
    <r>
      <rPr>
        <sz val="11"/>
        <rFont val="Gill Sans MT"/>
        <family val="2"/>
      </rPr>
      <t xml:space="preserve">C ± 3 </t>
    </r>
    <r>
      <rPr>
        <vertAlign val="superscript"/>
        <sz val="11"/>
        <rFont val="Gill Sans MT"/>
        <family val="2"/>
      </rPr>
      <t>o</t>
    </r>
    <r>
      <rPr>
        <sz val="11"/>
        <rFont val="Gill Sans MT"/>
        <family val="2"/>
      </rPr>
      <t>C</t>
    </r>
  </si>
  <si>
    <r>
      <t xml:space="preserve">“Store in a refrigerator (2 </t>
    </r>
    <r>
      <rPr>
        <vertAlign val="superscript"/>
        <sz val="11"/>
        <rFont val="Gill Sans MT"/>
        <family val="2"/>
      </rPr>
      <t>o</t>
    </r>
    <r>
      <rPr>
        <sz val="11"/>
        <rFont val="Gill Sans MT"/>
        <family val="2"/>
      </rPr>
      <t xml:space="preserve">C to 8 </t>
    </r>
    <r>
      <rPr>
        <vertAlign val="superscript"/>
        <sz val="11"/>
        <rFont val="Gill Sans MT"/>
        <family val="2"/>
      </rPr>
      <t>o</t>
    </r>
    <r>
      <rPr>
        <sz val="11"/>
        <rFont val="Gill Sans MT"/>
        <family val="2"/>
      </rPr>
      <t>C)”</t>
    </r>
  </si>
  <si>
    <r>
      <t xml:space="preserve">-20 </t>
    </r>
    <r>
      <rPr>
        <vertAlign val="superscript"/>
        <sz val="11"/>
        <rFont val="Gill Sans MT"/>
        <family val="2"/>
      </rPr>
      <t>o</t>
    </r>
    <r>
      <rPr>
        <sz val="11"/>
        <rFont val="Gill Sans MT"/>
        <family val="2"/>
      </rPr>
      <t xml:space="preserve">C ± 5 </t>
    </r>
    <r>
      <rPr>
        <vertAlign val="superscript"/>
        <sz val="11"/>
        <rFont val="Gill Sans MT"/>
        <family val="2"/>
      </rPr>
      <t>o</t>
    </r>
    <r>
      <rPr>
        <sz val="11"/>
        <rFont val="Gill Sans MT"/>
        <family val="2"/>
      </rPr>
      <t>C</t>
    </r>
  </si>
  <si>
    <t>“Store in freezer”</t>
  </si>
  <si>
    <t>Stability testing of active pharmaceutical ingredients and ﬁ nished pharmaceutical products</t>
  </si>
  <si>
    <t>Appendix 1 Long-term stability testing conditions as identiﬁ ed by WHO Member States</t>
  </si>
  <si>
    <t>GHSC ELIGIBLE  REPRODUCTIVE HEALTH PRODUCT  LIST 
[PUBLISHED 15 JAN 2021 UNCONTROLLED COPY]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</si>
</sst>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Tw Cen MT"/>
      <family val="2"/>
      <scheme val="minor"/>
    </font>
    <font>
      <sz val="10"/>
      <name val="Arial"/>
      <family val="2"/>
    </font>
    <font>
      <sz val="11"/>
      <color theme="1"/>
      <name val="Tw Cen MT"/>
      <family val="2"/>
      <scheme val="minor"/>
    </font>
    <font>
      <u/>
      <sz val="11"/>
      <color theme="11"/>
      <name val="Tw Cen MT"/>
      <family val="2"/>
      <scheme val="minor"/>
    </font>
    <font>
      <sz val="11"/>
      <color rgb="FF9C0006"/>
      <name val="Tw Cen MT"/>
      <family val="2"/>
      <scheme val="minor"/>
    </font>
    <font>
      <sz val="11"/>
      <color rgb="FF9C6500"/>
      <name val="Tw Cen MT"/>
      <family val="2"/>
      <scheme val="minor"/>
    </font>
    <font>
      <b/>
      <sz val="11"/>
      <name val="Gill Sans MT"/>
      <family val="2"/>
    </font>
    <font>
      <sz val="11"/>
      <name val="Gill Sans MT"/>
      <family val="2"/>
    </font>
    <font>
      <vertAlign val="superscript"/>
      <sz val="11"/>
      <name val="Gill Sans MT"/>
      <family val="2"/>
    </font>
    <font>
      <i/>
      <sz val="11"/>
      <name val="Gill Sans MT"/>
      <family val="2"/>
    </font>
    <font>
      <sz val="10"/>
      <name val="Gill Sans MT"/>
      <family val="2"/>
    </font>
    <font>
      <u/>
      <sz val="11"/>
      <color theme="10"/>
      <name val="Tw Cen MT"/>
      <family val="2"/>
      <scheme val="minor"/>
    </font>
    <font>
      <sz val="8"/>
      <name val="Tw Cen MT"/>
      <family val="2"/>
      <scheme val="minor"/>
    </font>
    <font>
      <b/>
      <sz val="11"/>
      <name val="Calibri"/>
      <family val="2"/>
    </font>
    <font>
      <sz val="11"/>
      <name val="Calibri"/>
      <family val="2"/>
    </font>
    <font>
      <b/>
      <sz val="11"/>
      <color rgb="FFC00000"/>
      <name val="Calibri"/>
      <family val="2"/>
    </font>
    <font>
      <b/>
      <sz val="11"/>
      <color theme="0"/>
      <name val="Calibri"/>
      <family val="2"/>
    </font>
    <font>
      <sz val="11"/>
      <color theme="0"/>
      <name val="Calibri"/>
      <family val="2"/>
    </font>
    <font>
      <vertAlign val="superscript"/>
      <sz val="11"/>
      <name val="Calibri"/>
      <family val="2"/>
    </font>
  </fonts>
  <fills count="8">
    <fill>
      <patternFill patternType="none"/>
    </fill>
    <fill>
      <patternFill patternType="gray125"/>
    </fill>
    <fill>
      <patternFill patternType="solid">
        <fgColor theme="0"/>
        <bgColor indexed="64"/>
      </patternFill>
    </fill>
    <fill>
      <patternFill patternType="solid">
        <fgColor rgb="FFFFC7CE"/>
      </patternFill>
    </fill>
    <fill>
      <patternFill patternType="solid">
        <fgColor rgb="FFFFEB9C"/>
      </patternFill>
    </fill>
    <fill>
      <patternFill patternType="solid">
        <fgColor rgb="FFD9D9D9"/>
        <bgColor indexed="64"/>
      </patternFill>
    </fill>
    <fill>
      <patternFill patternType="solid">
        <fgColor theme="0" tint="-0.14999847407452621"/>
        <bgColor indexed="64"/>
      </patternFill>
    </fill>
    <fill>
      <patternFill patternType="solid">
        <fgColor rgb="FFFFFFCC"/>
      </patternFill>
    </fill>
  </fills>
  <borders count="1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1" fillId="0" borderId="0"/>
    <xf numFmtId="0" fontId="2" fillId="0" borderId="0"/>
    <xf numFmtId="0" fontId="3" fillId="0" borderId="0" applyNumberFormat="0" applyFill="0" applyBorder="0" applyAlignment="0" applyProtection="0"/>
    <xf numFmtId="0" fontId="3" fillId="0" borderId="0" applyNumberFormat="0" applyFill="0" applyBorder="0" applyAlignment="0" applyProtection="0"/>
    <xf numFmtId="0" fontId="4" fillId="3" borderId="0" applyNumberFormat="0" applyBorder="0" applyAlignment="0" applyProtection="0"/>
    <xf numFmtId="0" fontId="5" fillId="4" borderId="0" applyNumberFormat="0" applyBorder="0" applyAlignment="0" applyProtection="0"/>
    <xf numFmtId="0" fontId="11" fillId="0" borderId="0" applyNumberFormat="0" applyFill="0" applyBorder="0" applyAlignment="0" applyProtection="0"/>
    <xf numFmtId="0" fontId="2" fillId="7" borderId="8" applyNumberFormat="0" applyFont="0" applyAlignment="0" applyProtection="0"/>
  </cellStyleXfs>
  <cellXfs count="53">
    <xf numFmtId="0" fontId="0" fillId="0" borderId="0" xfId="0"/>
    <xf numFmtId="0" fontId="0" fillId="2" borderId="0" xfId="0" applyFill="1"/>
    <xf numFmtId="0" fontId="6" fillId="5" borderId="5" xfId="0" applyFont="1" applyFill="1" applyBorder="1" applyAlignment="1">
      <alignment vertical="center" wrapText="1"/>
    </xf>
    <xf numFmtId="0" fontId="7" fillId="0" borderId="6" xfId="0" applyFont="1" applyBorder="1" applyAlignment="1">
      <alignment vertical="center" wrapText="1"/>
    </xf>
    <xf numFmtId="0" fontId="7" fillId="0" borderId="0" xfId="0" applyFont="1" applyAlignment="1">
      <alignment vertical="center"/>
    </xf>
    <xf numFmtId="0" fontId="7" fillId="5" borderId="1" xfId="0" applyFont="1" applyFill="1" applyBorder="1" applyAlignment="1">
      <alignment vertical="center" wrapText="1"/>
    </xf>
    <xf numFmtId="0" fontId="7" fillId="5" borderId="4" xfId="0" applyFont="1" applyFill="1" applyBorder="1" applyAlignment="1">
      <alignment vertical="center" wrapText="1"/>
    </xf>
    <xf numFmtId="0" fontId="7" fillId="0" borderId="7" xfId="0" applyFont="1" applyBorder="1" applyAlignment="1">
      <alignment vertical="center" wrapText="1"/>
    </xf>
    <xf numFmtId="0" fontId="10" fillId="5" borderId="6" xfId="0" applyFont="1" applyFill="1" applyBorder="1" applyAlignment="1">
      <alignment vertical="center" wrapText="1"/>
    </xf>
    <xf numFmtId="0" fontId="11" fillId="2" borderId="0" xfId="7" applyFill="1"/>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center"/>
    </xf>
    <xf numFmtId="0" fontId="0" fillId="0" borderId="0" xfId="0" pivotButton="1" applyAlignment="1">
      <alignment horizontal="center"/>
    </xf>
    <xf numFmtId="0" fontId="0" fillId="0" borderId="0" xfId="0" applyNumberFormat="1" applyAlignment="1">
      <alignment horizontal="center"/>
    </xf>
    <xf numFmtId="0" fontId="0" fillId="0" borderId="0" xfId="0" applyAlignment="1">
      <alignment horizontal="left" indent="1"/>
    </xf>
    <xf numFmtId="0" fontId="0" fillId="0" borderId="0" xfId="0" applyAlignment="1">
      <alignment wrapText="1"/>
    </xf>
    <xf numFmtId="10" fontId="0" fillId="0" borderId="0" xfId="0" applyNumberFormat="1"/>
    <xf numFmtId="3" fontId="0" fillId="0" borderId="0" xfId="0" applyNumberFormat="1"/>
    <xf numFmtId="0" fontId="13" fillId="6" borderId="0" xfId="8" applyFont="1" applyFill="1" applyBorder="1" applyAlignment="1">
      <alignment horizontal="left" vertical="top" wrapText="1"/>
    </xf>
    <xf numFmtId="0" fontId="13" fillId="6" borderId="0" xfId="8" applyFont="1" applyFill="1" applyBorder="1" applyAlignment="1">
      <alignment vertical="top" wrapText="1"/>
    </xf>
    <xf numFmtId="0" fontId="14" fillId="6" borderId="0" xfId="0" applyFont="1" applyFill="1"/>
    <xf numFmtId="0" fontId="13" fillId="6" borderId="0" xfId="0" applyFont="1" applyFill="1" applyAlignment="1">
      <alignment vertical="top" wrapText="1"/>
    </xf>
    <xf numFmtId="0" fontId="14" fillId="0" borderId="0" xfId="0" applyFont="1" applyBorder="1" applyAlignment="1">
      <alignment horizontal="left" vertical="top" wrapText="1"/>
    </xf>
    <xf numFmtId="0" fontId="14" fillId="0" borderId="0" xfId="0" applyFont="1" applyFill="1" applyBorder="1" applyAlignment="1">
      <alignment vertical="top" wrapText="1"/>
    </xf>
    <xf numFmtId="0" fontId="14" fillId="0" borderId="0" xfId="5" applyFont="1" applyFill="1" applyBorder="1" applyAlignment="1">
      <alignment horizontal="left" vertical="top" wrapText="1"/>
    </xf>
    <xf numFmtId="0" fontId="14" fillId="6" borderId="0" xfId="0" applyFont="1" applyFill="1" applyAlignment="1">
      <alignment wrapText="1"/>
    </xf>
    <xf numFmtId="0" fontId="14" fillId="6" borderId="0" xfId="0" applyFont="1" applyFill="1" applyAlignment="1">
      <alignment horizontal="center" wrapText="1"/>
    </xf>
    <xf numFmtId="0" fontId="14" fillId="6" borderId="0" xfId="0" applyFont="1" applyFill="1" applyAlignment="1">
      <alignment horizontal="center"/>
    </xf>
    <xf numFmtId="0" fontId="14" fillId="6" borderId="0" xfId="0" applyFont="1" applyFill="1" applyAlignment="1">
      <alignment horizontal="center" vertical="top"/>
    </xf>
    <xf numFmtId="0" fontId="14" fillId="6" borderId="0" xfId="0" applyFont="1" applyFill="1" applyAlignment="1">
      <alignment horizontal="left" wrapText="1"/>
    </xf>
    <xf numFmtId="0" fontId="16" fillId="0" borderId="0" xfId="0" applyFont="1" applyFill="1" applyAlignment="1">
      <alignment horizontal="center" vertical="center" wrapText="1"/>
    </xf>
    <xf numFmtId="0" fontId="17" fillId="0" borderId="0" xfId="2" applyFont="1" applyFill="1" applyAlignment="1">
      <alignment horizontal="center" vertical="center" wrapText="1"/>
    </xf>
    <xf numFmtId="0" fontId="17" fillId="6" borderId="0" xfId="0" applyFont="1" applyFill="1"/>
    <xf numFmtId="0" fontId="14" fillId="0" borderId="0" xfId="0" applyFont="1" applyFill="1" applyBorder="1" applyAlignment="1">
      <alignment horizontal="left" vertical="top" wrapText="1"/>
    </xf>
    <xf numFmtId="0" fontId="14" fillId="0" borderId="0" xfId="0" applyFont="1" applyFill="1" applyBorder="1" applyAlignment="1">
      <alignment horizontal="center" vertical="top" wrapText="1"/>
    </xf>
    <xf numFmtId="15" fontId="14" fillId="0" borderId="0" xfId="5" applyNumberFormat="1" applyFont="1" applyFill="1" applyBorder="1" applyAlignment="1">
      <alignment horizontal="left" vertical="top" wrapText="1"/>
    </xf>
    <xf numFmtId="0" fontId="14" fillId="6" borderId="0" xfId="0" applyFont="1" applyFill="1" applyBorder="1" applyAlignment="1">
      <alignment vertical="top"/>
    </xf>
    <xf numFmtId="0" fontId="14" fillId="0" borderId="0" xfId="5" applyFont="1" applyFill="1" applyBorder="1" applyAlignment="1">
      <alignment vertical="top" wrapText="1"/>
    </xf>
    <xf numFmtId="0" fontId="14" fillId="0" borderId="0" xfId="6" applyFont="1" applyFill="1" applyBorder="1" applyAlignment="1">
      <alignment horizontal="left" vertical="top" wrapText="1"/>
    </xf>
    <xf numFmtId="14" fontId="14" fillId="0" borderId="0" xfId="5" applyNumberFormat="1" applyFont="1" applyFill="1" applyBorder="1" applyAlignment="1">
      <alignment vertical="top" wrapText="1"/>
    </xf>
    <xf numFmtId="14" fontId="14" fillId="0" borderId="0" xfId="5" applyNumberFormat="1" applyFont="1" applyFill="1" applyBorder="1" applyAlignment="1">
      <alignment horizontal="left" vertical="top" wrapText="1"/>
    </xf>
    <xf numFmtId="0" fontId="14" fillId="6" borderId="0" xfId="6" applyFont="1" applyFill="1" applyBorder="1" applyAlignment="1">
      <alignment vertical="top"/>
    </xf>
    <xf numFmtId="0" fontId="14" fillId="0" borderId="9" xfId="0" applyFont="1" applyBorder="1" applyAlignment="1">
      <alignment horizontal="left" vertical="top" wrapText="1"/>
    </xf>
    <xf numFmtId="0" fontId="7" fillId="0" borderId="3" xfId="0" applyFont="1" applyBorder="1" applyAlignment="1">
      <alignment vertical="center" wrapText="1"/>
    </xf>
    <xf numFmtId="0" fontId="13" fillId="6" borderId="0" xfId="0" applyFont="1" applyFill="1" applyAlignment="1">
      <alignment horizontal="center" vertical="top" wrapText="1"/>
    </xf>
    <xf numFmtId="0" fontId="11" fillId="6" borderId="0" xfId="7" applyFill="1" applyBorder="1" applyAlignment="1">
      <alignment horizontal="left" vertical="top"/>
    </xf>
    <xf numFmtId="0" fontId="13" fillId="6" borderId="0" xfId="0" applyFont="1" applyFill="1" applyBorder="1" applyAlignment="1">
      <alignment horizontal="left" vertical="top" wrapText="1"/>
    </xf>
    <xf numFmtId="0" fontId="7" fillId="0" borderId="2" xfId="0" applyFont="1" applyBorder="1" applyAlignment="1">
      <alignment vertical="center" wrapText="1"/>
    </xf>
    <xf numFmtId="0" fontId="7" fillId="0" borderId="3" xfId="0" applyFont="1" applyBorder="1" applyAlignment="1">
      <alignment vertical="center" wrapText="1"/>
    </xf>
    <xf numFmtId="0" fontId="6" fillId="5" borderId="2" xfId="0" applyFont="1" applyFill="1" applyBorder="1" applyAlignment="1">
      <alignment vertical="center" wrapText="1"/>
    </xf>
    <xf numFmtId="0" fontId="6" fillId="5" borderId="3" xfId="0" applyFont="1" applyFill="1" applyBorder="1" applyAlignment="1">
      <alignment vertical="center" wrapText="1"/>
    </xf>
  </cellXfs>
  <cellStyles count="9">
    <cellStyle name="Bad" xfId="5" builtinId="27"/>
    <cellStyle name="Followed Hyperlink" xfId="3" builtinId="9" hidden="1"/>
    <cellStyle name="Followed Hyperlink" xfId="4" builtinId="9" hidden="1"/>
    <cellStyle name="Hyperlink" xfId="7" builtinId="8"/>
    <cellStyle name="Neutral" xfId="6" builtinId="28"/>
    <cellStyle name="Normal" xfId="0" builtinId="0"/>
    <cellStyle name="Normal 2" xfId="2" xr:uid="{00000000-0005-0000-0000-000007000000}"/>
    <cellStyle name="Normal 5" xfId="1" xr:uid="{00000000-0005-0000-0000-000008000000}"/>
    <cellStyle name="Note" xfId="8" builtinId="10"/>
  </cellStyles>
  <dxfs count="45">
    <dxf>
      <font>
        <strike val="0"/>
        <outline val="0"/>
        <shadow val="0"/>
        <u val="none"/>
        <vertAlign val="baseline"/>
        <sz val="11"/>
        <color auto="1"/>
        <name val="Calibri"/>
        <family val="2"/>
        <scheme val="none"/>
      </font>
      <fill>
        <patternFill patternType="none">
          <fgColor indexed="64"/>
          <bgColor theme="0" tint="-0.14999847407452621"/>
        </patternFill>
      </fill>
      <alignment vertical="top" textRotation="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left" vertical="top" textRotation="0" wrapText="1" indent="0" justifyLastLine="0" shrinkToFit="0" readingOrder="0"/>
    </dxf>
    <dxf>
      <font>
        <strike val="0"/>
        <outline val="0"/>
        <shadow val="0"/>
        <u val="none"/>
        <vertAlign val="baseline"/>
        <sz val="11"/>
        <color auto="1"/>
        <name val="Calibri"/>
        <family val="2"/>
        <scheme val="none"/>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general" vertical="top" textRotation="0" wrapText="1" indent="0" justifyLastLine="0" shrinkToFit="0" readingOrder="0"/>
    </dxf>
    <dxf>
      <font>
        <strike val="0"/>
        <outline val="0"/>
        <shadow val="0"/>
        <u val="none"/>
        <vertAlign val="baseline"/>
        <sz val="11"/>
        <color auto="1"/>
        <name val="Calibri"/>
        <family val="2"/>
        <scheme val="none"/>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general" vertical="top" textRotation="0" wrapText="1" indent="0" justifyLastLine="0" shrinkToFit="0" readingOrder="0"/>
    </dxf>
    <dxf>
      <font>
        <strike val="0"/>
        <outline val="0"/>
        <shadow val="0"/>
        <u val="none"/>
        <vertAlign val="baseline"/>
        <sz val="11"/>
        <color auto="1"/>
        <name val="Calibri"/>
        <family val="2"/>
        <scheme val="none"/>
      </font>
      <fill>
        <patternFill patternType="none">
          <fgColor indexed="64"/>
          <bgColor auto="1"/>
        </patternFill>
      </fill>
      <alignment horizontal="center" vertical="top" textRotation="0" wrapText="1" indent="0" justifyLastLine="0" shrinkToFit="0" readingOrder="0"/>
    </dxf>
    <dxf>
      <font>
        <strike val="0"/>
        <outline val="0"/>
        <shadow val="0"/>
        <u val="none"/>
        <vertAlign val="baseline"/>
        <sz val="11"/>
        <color auto="1"/>
        <name val="Calibri"/>
        <family val="2"/>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general" vertical="top" textRotation="0" wrapText="1" indent="0" justifyLastLine="0" shrinkToFit="0" readingOrder="0"/>
    </dxf>
    <dxf>
      <font>
        <strike val="0"/>
        <outline val="0"/>
        <shadow val="0"/>
        <u val="none"/>
        <vertAlign val="baseline"/>
        <sz val="11"/>
        <color auto="1"/>
        <name val="Calibri"/>
        <family val="2"/>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general" vertical="top" textRotation="0" wrapText="1" indent="0" justifyLastLine="0" shrinkToFit="0" readingOrder="0"/>
    </dxf>
    <dxf>
      <numFmt numFmtId="3" formatCode="#,##0"/>
    </dxf>
    <dxf>
      <numFmt numFmtId="0" formatCode="General"/>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border outline="0">
        <left style="thin">
          <color indexed="64"/>
        </left>
        <right style="thin">
          <color indexed="64"/>
        </right>
        <bottom style="thin">
          <color indexed="64"/>
        </bottom>
      </border>
    </dxf>
    <dxf>
      <font>
        <b/>
        <i val="0"/>
        <strike val="0"/>
        <condense val="0"/>
        <extend val="0"/>
        <outline val="0"/>
        <shadow val="0"/>
        <u val="none"/>
        <vertAlign val="baseline"/>
        <sz val="11"/>
        <color theme="0"/>
        <name val="Calibri"/>
        <family val="2"/>
        <scheme val="none"/>
      </font>
      <fill>
        <patternFill patternType="none">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1/relationships/timelineCache" Target="timelineCaches/timelineCach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xdr:col>
      <xdr:colOff>314325</xdr:colOff>
      <xdr:row>18</xdr:row>
      <xdr:rowOff>161925</xdr:rowOff>
    </xdr:from>
    <xdr:to>
      <xdr:col>5</xdr:col>
      <xdr:colOff>234950</xdr:colOff>
      <xdr:row>26</xdr:row>
      <xdr:rowOff>82550</xdr:rowOff>
    </xdr:to>
    <mc:AlternateContent xmlns:mc="http://schemas.openxmlformats.org/markup-compatibility/2006" xmlns:tsle="http://schemas.microsoft.com/office/drawing/2012/timeslicer">
      <mc:Choice Requires="tsle">
        <xdr:graphicFrame macro="">
          <xdr:nvGraphicFramePr>
            <xdr:cNvPr id="2" name="Date Added 2">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microsoft.com/office/drawing/2012/timeslicer">
              <tsle:timeslicer name="Date Added 2"/>
            </a:graphicData>
          </a:graphic>
        </xdr:graphicFrame>
      </mc:Choice>
      <mc:Fallback xmlns="">
        <xdr:sp macro="" textlink="">
          <xdr:nvSpPr>
            <xdr:cNvPr id="0" name=""/>
            <xdr:cNvSpPr>
              <a:spLocks noTextEdit="1"/>
            </xdr:cNvSpPr>
          </xdr:nvSpPr>
          <xdr:spPr>
            <a:xfrm>
              <a:off x="4686300" y="3419475"/>
              <a:ext cx="3333750" cy="1371600"/>
            </a:xfrm>
            <a:prstGeom prst="rect">
              <a:avLst/>
            </a:prstGeom>
            <a:solidFill>
              <a:prstClr val="white"/>
            </a:solidFill>
            <a:ln w="1">
              <a:solidFill>
                <a:prstClr val="green"/>
              </a:solidFill>
            </a:ln>
          </xdr:spPr>
          <xdr:txBody>
            <a:bodyPr vertOverflow="clip" horzOverflow="clip"/>
            <a:lstStyle/>
            <a:p>
              <a:r>
                <a:rPr lang="en-US" sz="1100"/>
                <a:t>Timeline: Works in Excel 2013 or higher. Do not move or resize.</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314325</xdr:colOff>
      <xdr:row>18</xdr:row>
      <xdr:rowOff>161925</xdr:rowOff>
    </xdr:from>
    <xdr:to>
      <xdr:col>6</xdr:col>
      <xdr:colOff>628650</xdr:colOff>
      <xdr:row>26</xdr:row>
      <xdr:rowOff>85725</xdr:rowOff>
    </xdr:to>
    <mc:AlternateContent xmlns:mc="http://schemas.openxmlformats.org/markup-compatibility/2006" xmlns:tsle="http://schemas.microsoft.com/office/drawing/2012/timeslicer">
      <mc:Choice Requires="tsle">
        <xdr:graphicFrame macro="">
          <xdr:nvGraphicFramePr>
            <xdr:cNvPr id="2" name="Date Added">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microsoft.com/office/drawing/2012/timeslicer">
              <tsle:timeslicer name="Date Added"/>
            </a:graphicData>
          </a:graphic>
        </xdr:graphicFrame>
      </mc:Choice>
      <mc:Fallback xmlns="">
        <xdr:sp macro="" textlink="">
          <xdr:nvSpPr>
            <xdr:cNvPr id="0" name=""/>
            <xdr:cNvSpPr>
              <a:spLocks noTextEdit="1"/>
            </xdr:cNvSpPr>
          </xdr:nvSpPr>
          <xdr:spPr>
            <a:xfrm>
              <a:off x="7477125" y="3419475"/>
              <a:ext cx="3333750" cy="1371600"/>
            </a:xfrm>
            <a:prstGeom prst="rect">
              <a:avLst/>
            </a:prstGeom>
            <a:solidFill>
              <a:prstClr val="white"/>
            </a:solidFill>
            <a:ln w="1">
              <a:solidFill>
                <a:prstClr val="green"/>
              </a:solidFill>
            </a:ln>
          </xdr:spPr>
          <xdr:txBody>
            <a:bodyPr vertOverflow="clip" horzOverflow="clip"/>
            <a:lstStyle/>
            <a:p>
              <a:r>
                <a:rPr lang="en-US" sz="1100"/>
                <a:t>Timeline: Works in Excel 2013 or higher. Do not move or resize.</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fhi360web-my.sharepoint.com/personal/acancel_fhi360_org/Documents/FDA%20ARVs%20List%20-%2018December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DA PEPFAR Drugs"/>
      <sheetName val="Notes"/>
      <sheetName val="FDA - Non-PEPFAR ARVs"/>
      <sheetName val="List"/>
    </sheetNames>
    <sheetDataSet>
      <sheetData sheetId="0"/>
      <sheetData sheetId="1"/>
      <sheetData sheetId="2"/>
      <sheetData sheetId="3">
        <row r="2">
          <cell r="B2" t="str">
            <v>Yes</v>
          </cell>
          <cell r="C2" t="str">
            <v>Alkem</v>
          </cell>
          <cell r="E2" t="str">
            <v>Adult</v>
          </cell>
          <cell r="F2" t="str">
            <v>Single Drug</v>
          </cell>
          <cell r="G2" t="str">
            <v>Tablet</v>
          </cell>
          <cell r="H2" t="str">
            <v>None</v>
          </cell>
          <cell r="I2" t="str">
            <v>Tentatively Approved</v>
          </cell>
          <cell r="J2" t="str">
            <v>Tentatively Approved</v>
          </cell>
          <cell r="K2" t="str">
            <v>Alkem Laboratories Limited, 167, Mahatma Gandhi Udyog Nagar Amaliya, Daman, Utra Pradesh, 396 210, India</v>
          </cell>
        </row>
        <row r="3">
          <cell r="B3" t="str">
            <v>No</v>
          </cell>
          <cell r="C3" t="str">
            <v>Aurobindo</v>
          </cell>
          <cell r="E3" t="str">
            <v>Pediatric</v>
          </cell>
          <cell r="F3" t="str">
            <v>2 Drugs FDC</v>
          </cell>
          <cell r="G3" t="str">
            <v>Capsule</v>
          </cell>
          <cell r="H3" t="str">
            <v>Dispersible</v>
          </cell>
          <cell r="I3" t="str">
            <v>Fully Approved</v>
          </cell>
          <cell r="J3" t="str">
            <v>Fully Approved</v>
          </cell>
          <cell r="K3" t="str">
            <v>Aurobindo Pharma Limited, Unit III, Survey No. 313 &amp; 314, Bachupally, Quthubullapur Mandal Hyderabad, Andhra Pradesh, 500 072, India</v>
          </cell>
        </row>
        <row r="4">
          <cell r="B4" t="str">
            <v>Unknown</v>
          </cell>
          <cell r="C4" t="str">
            <v>Barr</v>
          </cell>
          <cell r="E4" t="str">
            <v>Pediatric Friendly</v>
          </cell>
          <cell r="F4" t="str">
            <v>3 Drugs FDC</v>
          </cell>
          <cell r="G4" t="str">
            <v>Pellets, Oral</v>
          </cell>
          <cell r="H4" t="str">
            <v>Scored</v>
          </cell>
          <cell r="J4" t="str">
            <v>Withdrawn</v>
          </cell>
          <cell r="K4" t="str">
            <v>Aurobindo Pharma Limited, Unit VII, Survey No. 411, APIIC, Green Industrial Park, Polepally, Mahaboob Nagar (DT), Jedcherla, Andhra Pradesh, 509 302, India</v>
          </cell>
        </row>
        <row r="5">
          <cell r="C5" t="str">
            <v>Centaur</v>
          </cell>
          <cell r="E5" t="str">
            <v>Unknown</v>
          </cell>
          <cell r="F5" t="str">
            <v>4 Drugs FDC</v>
          </cell>
          <cell r="G5" t="str">
            <v>Solution, Oral</v>
          </cell>
          <cell r="H5" t="str">
            <v>Extended Release</v>
          </cell>
          <cell r="K5" t="str">
            <v>Aurobindo Pharma Limited, Survey No. 13, Gaddapotharam IDA, Dazipally Jinnaram, Medak District Andhara Pradesh, 502 319, India</v>
          </cell>
        </row>
        <row r="6">
          <cell r="C6" t="str">
            <v>Cipla</v>
          </cell>
          <cell r="F6" t="str">
            <v>Co-Packaged</v>
          </cell>
          <cell r="G6" t="str">
            <v>Suspension, Oral</v>
          </cell>
          <cell r="H6" t="str">
            <v>Delayed Release</v>
          </cell>
          <cell r="K6" t="str">
            <v>Barr Laboratories, Inc. 2 Quaker Rd. Pomona, NY 10970</v>
          </cell>
        </row>
        <row r="7">
          <cell r="C7" t="str">
            <v>Edict</v>
          </cell>
          <cell r="H7" t="str">
            <v>Oral Suspension</v>
          </cell>
          <cell r="K7" t="str">
            <v>Centaur Pharmaceutical Private Limited, Plot #4, International Biotech Park Hinjewadi Phase II Pune, Maharashtra, 411057, India</v>
          </cell>
        </row>
        <row r="8">
          <cell r="C8" t="str">
            <v>Emcure</v>
          </cell>
          <cell r="H8" t="str">
            <v>Unknown</v>
          </cell>
          <cell r="K8" t="str">
            <v>Cipla Limited, MIDC Industrial Area, Kurkumbh, Districtic Pune, 413 802, India</v>
          </cell>
        </row>
        <row r="9">
          <cell r="C9" t="str">
            <v>HEC</v>
          </cell>
          <cell r="K9" t="str">
            <v>Cipla Limited, Patalganga, District Raigad, Maharashtra, 410220, India</v>
          </cell>
        </row>
        <row r="10">
          <cell r="C10" t="str">
            <v>Hetero</v>
          </cell>
          <cell r="K10" t="str">
            <v>Cipla Limited, Verna Industrial Estate, Verna Salcette, Goa, 403 722, India</v>
          </cell>
        </row>
        <row r="11">
          <cell r="C11" t="str">
            <v>Huahai</v>
          </cell>
          <cell r="K11" t="str">
            <v>Edict Pharmaceuticals Private Limited, 1/58 Pudupakkam Main Road, Pudupakkam, Chennai, 603 103, India</v>
          </cell>
        </row>
        <row r="12">
          <cell r="C12" t="str">
            <v>Macleods</v>
          </cell>
          <cell r="K12" t="str">
            <v>Emcure Pharmaceuticals Limited, I.T.B.T. Park Phase-II, MIDC, Hinjwadi Pune, Maharashtra,  411 057, India</v>
          </cell>
        </row>
        <row r="13">
          <cell r="C13" t="str">
            <v>Micro</v>
          </cell>
          <cell r="K13" t="str">
            <v>Hetero Labs Limited, Unit III 22-110 Industrial Development Area, Jeedimetla, Hyderabad, Andhra Pradesh, 500 055, India</v>
          </cell>
        </row>
        <row r="14">
          <cell r="C14" t="str">
            <v>Mylan</v>
          </cell>
          <cell r="K14" t="str">
            <v>Hetero Labs Limited, Unit V SEZ, Unit I in APIIC Formulation Polepally Village, Jadcherla (Mandal), Mahaboob Nagar District, Andhra Pradesh, 509 301, India</v>
          </cell>
        </row>
        <row r="15">
          <cell r="C15" t="str">
            <v>Pharmacare</v>
          </cell>
          <cell r="K15" t="str">
            <v>Macleods Pharmaceuticals Limited, Plot No. 25 – 27, Survey No. 366, Premier Industrial Estate, Kachigam, Daman, 396 210, India</v>
          </cell>
        </row>
        <row r="16">
          <cell r="C16" t="str">
            <v>Ranbaxy</v>
          </cell>
          <cell r="K16" t="str">
            <v>Macleods Pharmaceuticals Limited, Village Theda, Lodhimajra, Tehsil Baddi, Solan District, Himachal Pradesh, 174 101, India</v>
          </cell>
        </row>
        <row r="17">
          <cell r="C17" t="str">
            <v>ScieGen</v>
          </cell>
          <cell r="K17" t="str">
            <v>Micro Labs Limited, Plot Number S-155 to S-159,Phase III, Verna Industrial Estate, Verna, Goa, 403 722, India</v>
          </cell>
        </row>
        <row r="18">
          <cell r="C18" t="str">
            <v>Strides</v>
          </cell>
          <cell r="K18" t="str">
            <v>Mylan Laboratories Limited, Malegaon M.I.D.C., Sinnar Nashik District, Maharashtra, 422 113, India</v>
          </cell>
        </row>
        <row r="19">
          <cell r="K19" t="str">
            <v>Mylan Laboratories Limited, Theda, LodhimajraTehsil Nalagarh, Solan District, Himachal Pradesh, 174 101, India</v>
          </cell>
        </row>
        <row r="20">
          <cell r="K20" t="str">
            <v>Mylan Laboratories Limited, Waluj Industrial Area, Aurangabad, Maharashtra, 431 136, India</v>
          </cell>
        </row>
        <row r="21">
          <cell r="K21" t="str">
            <v>Pharmacare Limited, 7 Fairclough Road, Korsten, Port Elizabeth, 6020, Republic of South Africa</v>
          </cell>
        </row>
        <row r="22">
          <cell r="K22" t="str">
            <v>Ranbaxy Laboratories Limited, Paonta Sahib, District Sirmour, Himachal Pradesh, 173 025, India</v>
          </cell>
        </row>
        <row r="23">
          <cell r="K23" t="str">
            <v>Ranbaxy Laboratories Limited, Shasun Chemicals and Drugs Limited, PIMS Road, Periyakalapet, Pondicherry, 605 014, India</v>
          </cell>
        </row>
        <row r="24">
          <cell r="K24" t="str">
            <v>ScieGen Pharmaceuticals Inc, 20, Davids Drive, Hauppauge, New York 11788, USA</v>
          </cell>
        </row>
        <row r="25">
          <cell r="K25" t="str">
            <v>Strides Arcolab Limited, S-No, 36/7 Suragajakkanahalli, Indlavadi Cross, Anekal Taluk, Bangalore, 562 106, India</v>
          </cell>
        </row>
        <row r="26">
          <cell r="K26" t="str">
            <v>Sunshine Lake Pharma Co. Ltd., 1 Northern Industry Road Song Sham Lake, DongGuan GuangDong Province P. R., 523808, China</v>
          </cell>
        </row>
        <row r="27">
          <cell r="K27" t="str">
            <v>Zhejiang Huahai Pharmaceutical Co. Ltd. Xunqiao, Linhai, Zhejiang, 317024, China</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Hien Dinh" refreshedDate="44235.641850462962" createdVersion="6" refreshedVersion="6" minRefreshableVersion="3" recordCount="34" xr:uid="{B0BDEEBC-25FD-415E-9396-DA7676542713}">
  <cacheSource type="worksheet">
    <worksheetSource name="RHDataTable"/>
  </cacheSource>
  <cacheFields count="34">
    <cacheField name="Line number" numFmtId="0">
      <sharedItems/>
    </cacheField>
    <cacheField name="GHSC ELIGIBILITY STATUS" numFmtId="0">
      <sharedItems/>
    </cacheField>
    <cacheField name="Product Type" numFmtId="0">
      <sharedItems containsBlank="1" count="5">
        <s v="Medical Device"/>
        <s v="Other"/>
        <s v="Medical Kit"/>
        <s v="Pharmaceutical"/>
        <m u="1"/>
      </sharedItems>
    </cacheField>
    <cacheField name="GENERAL CATEGORY_x000a_WHO EML _x000a_WHO EDL_x000a_Other" numFmtId="0">
      <sharedItems/>
    </cacheField>
    <cacheField name="PRODUCT CLASS" numFmtId="0">
      <sharedItems count="24">
        <s v="PISTON SYRINGE_x000a_WITH HYPODERMIC NEEDLE"/>
        <s v="EDUCATIONAL _x000a_SYSTEM"/>
        <s v="MEDICAL KIT"/>
        <s v="CONTRACEPTIVES: IMPLANTABLE CONTRACEPTIVES"/>
        <s v="CONTRACEPTIVES: INJECTABLE HORMONAL CONTRACEPTIVES"/>
        <s v="CONTRACEPTIVES: INTRAUTERINE DEVICES"/>
        <s v="CONTRACEPTIVES: ORAL HORMONAL CONTRACEPTIVES:_x000a_COMBINED ORAL CONTRACEPTIVES"/>
        <s v="CONTRACEPTIVES: ORAL HORMONAL CONTRACEPTIVES: _x000a_EMERGENCY CONTRACEPTION"/>
        <s v="CONTRACEPTIVES: ORAL HORMONAL CONTRACEPTIVES: _x000a_PROGESTOGEN-ONLY"/>
        <s v="Implant insertion/removal kit " u="1"/>
        <s v="CONTRACEPTIVES: ORAL HORMONAL CONTRACEPTIVES: PROGESTOGEN-ONLY" u="1"/>
        <s v="Fertility Awareness-based Method" u="1"/>
        <s v="CONTRACEPTIVES: ORAL HORMONAL CONTRACEPTIVES: EMERGENCY CONTRACEPTION" u="1"/>
        <s v="Oral Hormonal Contraceptives: Combined Oral Contraceptives" u="1"/>
        <s v="Implantable Contraceptives" u="1"/>
        <s v="PISTON SYRINGE WITH HYPODERMIC NEEDLE" u="1"/>
        <s v="CONTRACEPTIVES: ORAL HORMONAL CONTRACEPTIVES: COMBINED ORAL CONTRACEPTIVES" u="1"/>
        <s v="Piston Syringe _x000a_with Hypodermic Needle" u="1"/>
        <s v="Auto-Disable Syringe with Reuse Prevention Feature" u="1"/>
        <s v="Oral Hormonal Contraceptives: Emergency Contraception" u="1"/>
        <s v="Educational System" u="1"/>
        <s v="Injectable hormonal contraceptives" u="1"/>
        <s v="Intrauterine Devices" u="1"/>
        <s v="Oral Hormonal Contraceptives: Progestagen-Only" u="1"/>
      </sharedItems>
    </cacheField>
    <cacheField name="QA UNIQUE CODE" numFmtId="0">
      <sharedItems containsBlank="1"/>
    </cacheField>
    <cacheField name="QA Patient Risk" numFmtId="0">
      <sharedItems containsBlank="1"/>
    </cacheField>
    <cacheField name="GHSC - QA_x000a_PRODUCT CLASSIFICATION" numFmtId="0">
      <sharedItems containsBlank="1" count="5">
        <s v="APPROVED"/>
        <s v="CERTIFIED"/>
        <s v="QUALIFIED"/>
        <m u="1"/>
        <s v="N/A" u="1"/>
      </sharedItems>
    </cacheField>
    <cacheField name="GHSC - QA TESTING SCHEME" numFmtId="0">
      <sharedItems/>
    </cacheField>
    <cacheField name="RECOMMENDED TEST SCHEME FOR GHSC QA ORDERS ONLY [Delete this column for publication outside GHSC-QA]" numFmtId="0">
      <sharedItems containsBlank="1" containsMixedTypes="1" containsNumber="1" containsInteger="1" minValue="1" maxValue="4"/>
    </cacheField>
    <cacheField name="NUMBER OF SAMPLES REQUIRED FOR QC TESTING_x000a_" numFmtId="0">
      <sharedItems/>
    </cacheField>
    <cacheField name="QA/QC ESTIMATED TIME (WEEKS)" numFmtId="0">
      <sharedItems containsBlank="1"/>
    </cacheField>
    <cacheField name="TE#" numFmtId="0">
      <sharedItems/>
    </cacheField>
    <cacheField name="Nitrosamine Risk Assessment _x000a_(Date of Receipt)" numFmtId="0">
      <sharedItems containsNonDate="0" containsDate="1" containsString="0" containsBlank="1" minDate="2020-11-12T00:00:00" maxDate="2020-12-03T00:00:00"/>
    </cacheField>
    <cacheField name="Regulatory Actions and GHSC QA Comments/Recommendations" numFmtId="0">
      <sharedItems containsBlank="1" longText="1"/>
    </cacheField>
    <cacheField name="Product Unique ID" numFmtId="0">
      <sharedItems containsBlank="1" containsMixedTypes="1" containsNumber="1" containsInteger="1" minValue="301888" maxValue="400003375"/>
    </cacheField>
    <cacheField name="PRODUCT GROUP" numFmtId="0">
      <sharedItems/>
    </cacheField>
    <cacheField name="Brand Name" numFmtId="0">
      <sharedItems/>
    </cacheField>
    <cacheField name="Active Ingredient(s)_x000a_(Pharmaceuticals)" numFmtId="0">
      <sharedItems containsBlank="1"/>
    </cacheField>
    <cacheField name="Kit Components" numFmtId="0">
      <sharedItems longText="1"/>
    </cacheField>
    <cacheField name="Medical Device Attributes" numFmtId="0">
      <sharedItems containsBlank="1"/>
    </cacheField>
    <cacheField name="Strength  (Pharma)" numFmtId="0">
      <sharedItems/>
    </cacheField>
    <cacheField name="Dosage Form" numFmtId="0">
      <sharedItems/>
    </cacheField>
    <cacheField name="Package Size" numFmtId="0">
      <sharedItems containsBlank="1"/>
    </cacheField>
    <cacheField name=" Shelf-life_x000a_(months)" numFmtId="0">
      <sharedItems containsBlank="1" containsMixedTypes="1" containsNumber="1" containsInteger="1" minValue="24" maxValue="84"/>
    </cacheField>
    <cacheField name="Storage Conditions" numFmtId="0">
      <sharedItems containsBlank="1"/>
    </cacheField>
    <cacheField name="Supplier " numFmtId="0">
      <sharedItems/>
    </cacheField>
    <cacheField name="FPP Manufacturer" numFmtId="0">
      <sharedItems containsBlank="1" count="22">
        <s v="Becton Dickinson S.A."/>
        <s v="Jiangxi Honda Medical Equipment Group Ltd"/>
        <s v="Wuxi Yushou Medical Appliance Co. Ltd"/>
        <s v="Hindustan Syringes &amp; Medical Devices Ltd"/>
        <s v="Cycle Technologies"/>
        <s v="Various"/>
        <s v="Bayer Oy"/>
        <s v="Shanghai Dahua Pharmaceutical Co Ltd."/>
        <s v="N.V. Organon"/>
        <s v="Pfizer Manufacturing Belgium NV"/>
        <s v="PT Tunggal Idaman Abdi"/>
        <s v="Bayer AG"/>
        <s v="Mylan Laboratories Ltd."/>
        <s v="Incepta Pharmaceuticals Ltd"/>
        <s v="Pregna International Ltd."/>
        <s v="SMB Corporation of India"/>
        <s v="Bayer Weimar GmbH and Co. KG, "/>
        <s v="Cipla Limited"/>
        <s v="Odyssea Pharma SPRL"/>
        <m u="1"/>
        <s v="Cipla Ltd." u="1"/>
        <s v="Bayer Pharma AG" u="1"/>
      </sharedItems>
    </cacheField>
    <cacheField name="FPP Manufacturing Site" numFmtId="0">
      <sharedItems containsBlank="1"/>
    </cacheField>
    <cacheField name="Country of Manufacture" numFmtId="0">
      <sharedItems containsBlank="1" count="10">
        <s v="Spain"/>
        <s v="China"/>
        <s v="India"/>
        <s v="Netherlands"/>
        <s v="Finland"/>
        <s v="Belgium"/>
        <s v="Indonesia"/>
        <s v="Germany"/>
        <s v="Bangladesh"/>
        <m u="1"/>
      </sharedItems>
    </cacheField>
    <cacheField name="Regulatory Basis of Approval" numFmtId="0">
      <sharedItems/>
    </cacheField>
    <cacheField name="Date Added" numFmtId="0">
      <sharedItems containsSemiMixedTypes="0" containsNonDate="0" containsDate="1" containsString="0" minDate="2015-01-01T00:00:00" maxDate="2020-12-23T00:00:00" count="15">
        <d v="2015-01-01T00:00:00"/>
        <d v="2020-07-31T00:00:00"/>
        <d v="2019-08-15T00:00:00"/>
        <d v="2020-07-17T00:00:00"/>
        <d v="2016-04-27T00:00:00"/>
        <d v="2019-12-30T00:00:00"/>
        <d v="2018-08-10T00:00:00"/>
        <d v="2020-12-22T00:00:00"/>
        <d v="2018-09-11T00:00:00"/>
        <d v="2017-07-28T00:00:00"/>
        <d v="2020-04-27T00:00:00"/>
        <d v="2018-06-01T00:00:00"/>
        <d v="2019-03-19T00:00:00"/>
        <d v="2020-10-05T00:00:00"/>
        <d v="2020-11-09T00:00:00"/>
      </sharedItems>
      <fieldGroup par="33" base="31">
        <rangePr groupBy="months" startDate="2015-01-01T00:00:00" endDate="2020-12-23T00:00:00"/>
        <groupItems count="14">
          <s v="&lt;01/01/15"/>
          <s v="Jan"/>
          <s v="Feb"/>
          <s v="Mar"/>
          <s v="Apr"/>
          <s v="May"/>
          <s v="Jun"/>
          <s v="Jul"/>
          <s v="Aug"/>
          <s v="Sep"/>
          <s v="Oct"/>
          <s v="Nov"/>
          <s v="Dec"/>
          <s v="&gt;12/23/20"/>
        </groupItems>
      </fieldGroup>
    </cacheField>
    <cacheField name="Quarters" numFmtId="0" databaseField="0">
      <fieldGroup base="31">
        <rangePr groupBy="quarters" startDate="2015-01-01T00:00:00" endDate="2020-12-23T00:00:00"/>
        <groupItems count="6">
          <s v="&lt;01/01/15"/>
          <s v="Qtr1"/>
          <s v="Qtr2"/>
          <s v="Qtr3"/>
          <s v="Qtr4"/>
          <s v="&gt;12/23/20"/>
        </groupItems>
      </fieldGroup>
    </cacheField>
    <cacheField name="Years" numFmtId="0" databaseField="0">
      <fieldGroup base="31">
        <rangePr groupBy="years" startDate="2015-01-01T00:00:00" endDate="2020-12-23T00:00:00"/>
        <groupItems count="8">
          <s v="&lt;01/01/15"/>
          <s v="2015"/>
          <s v="2016"/>
          <s v="2017"/>
          <s v="2018"/>
          <s v="2019"/>
          <s v="2020"/>
          <s v="&gt;12/23/20"/>
        </groupItems>
      </fieldGroup>
    </cacheField>
  </cacheFields>
  <extLst>
    <ext xmlns:x14="http://schemas.microsoft.com/office/spreadsheetml/2009/9/main" uri="{725AE2AE-9491-48be-B2B4-4EB974FC3084}">
      <x14:pivotCacheDefinition pivotCacheId="754919045"/>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4">
  <r>
    <s v="PRH EL 1"/>
    <s v="ELIGIBLE"/>
    <x v="0"/>
    <s v="REPRODUCTIVE HEALTH AND PERINATAL CARE"/>
    <x v="0"/>
    <m/>
    <s v="Medical Device Risk 3: Moderate"/>
    <x v="0"/>
    <s v="None"/>
    <s v="None"/>
    <s v="N/A"/>
    <s v="N/A"/>
    <s v="TE 00717.00"/>
    <m/>
    <s v="Approved for use with TE 00068 DepoProvera_x000a__x000a_"/>
    <n v="301888"/>
    <s v="Auto-Disable Syringe _x000a_with Reuse Prevention Feature"/>
    <s v="BD SoloShot 1X"/>
    <s v="None"/>
    <s v="N/A"/>
    <s v="1mL AD syringe with fixed needle of 22G x 1&quot;, RUP 1A, Sterile "/>
    <s v="NA"/>
    <s v="NA"/>
    <s v="1 x Blister Pack_x000a_200 per box"/>
    <n v="60"/>
    <s v="No specific storage conditions required"/>
    <s v="Pfizer Overseas LLC"/>
    <x v="0"/>
    <s v="Carretera de Mequineneza s/n_x000a_22520 Fraga (Huesca),_x000a_Spain"/>
    <x v="0"/>
    <s v="CE Marked, US FDA 510K (K042934)"/>
    <x v="0"/>
  </r>
  <r>
    <s v="PRH EL 2"/>
    <s v="ELIGIBLE"/>
    <x v="0"/>
    <s v="REPRODUCTIVE HEALTH AND PERINATAL CARE"/>
    <x v="0"/>
    <m/>
    <s v="Medical Device Risk 3: Moderate"/>
    <x v="0"/>
    <s v="None"/>
    <s v="None"/>
    <s v="N/A"/>
    <s v="N/A"/>
    <s v="TE 00713.00"/>
    <m/>
    <s v="Approved for use with TE 00317 Triclofem"/>
    <s v="HD-AD1"/>
    <s v="Auto-Disable Syringe _x000a_with Reuse Prevention Feature"/>
    <s v="HD Syringe (HD-AD1)"/>
    <s v="None"/>
    <s v="N/A"/>
    <s v="1mL AD syringe with fixed needle of 22G x 1&quot;, RUP 1B, Sterile"/>
    <s v="NA"/>
    <s v="NA"/>
    <s v="1 x Blister Pack_x000a_100 per box"/>
    <n v="60"/>
    <s v="To be stored in a dry and ventilated environment free of corrosive gases and clean environment. It is strictly prohibited to store them in the same warehouse with chemicals and moist articles. "/>
    <s v="Missionpharma A/S"/>
    <x v="1"/>
    <s v="No. 39 South Shengli Rd, Jinxian County, 331700 Nanchang,  _x000a_Jiangxi Province, PRC "/>
    <x v="1"/>
    <s v="CE Marked"/>
    <x v="1"/>
  </r>
  <r>
    <s v="PRH EL 3"/>
    <s v="ELIGIBLE"/>
    <x v="0"/>
    <s v="REPRODUCTIVE HEALTH AND PERINATAL CARE"/>
    <x v="0"/>
    <m/>
    <s v="Medical Device Risk 3: Moderate"/>
    <x v="0"/>
    <s v="None"/>
    <s v="None"/>
    <s v="N/A"/>
    <s v="N/A"/>
    <s v="TE 00715.00"/>
    <m/>
    <s v="Approved for use with TE 00317 Triclofem"/>
    <s v="ZH-A"/>
    <s v="Auto-Disable Syringe_x000a_with Reuse Prevention Feature"/>
    <s v="Yushou Syringe (ZH-A)"/>
    <s v="None"/>
    <s v="N/A"/>
    <s v="1 mL AD syringe with fixed needle of 22G x 1&quot;, RUP 1A, Sterile"/>
    <s v="NA"/>
    <s v="NA"/>
    <s v="1 x Blister Pack_x000a_100 per box"/>
    <n v="60"/>
    <s v="Stable storage temperature: 0-38oC. The product should be stored in dry and well-ventilated room with relative humidity of less than 80% and no corrosion gas"/>
    <s v="Missionpharma A/S"/>
    <x v="2"/>
    <s v="No. 115 Nongxinhe Road, Dongbeitang_x000a_town, Wuxi City, _x000a_Jiangsu Province, China"/>
    <x v="1"/>
    <s v="CE Marked"/>
    <x v="1"/>
  </r>
  <r>
    <s v="PRH EL 4"/>
    <s v="ELIGIBLE"/>
    <x v="0"/>
    <s v="REPRODUCTIVE HEALTH AND PERINATAL CARE"/>
    <x v="0"/>
    <m/>
    <s v="Medical Device Risk 3: Moderate"/>
    <x v="0"/>
    <s v="None"/>
    <s v="None"/>
    <s v="N/A"/>
    <s v="N/A"/>
    <s v="TE 00395.03_x000a_"/>
    <m/>
    <s v="Approved for use with TE 00395 Contrasafe"/>
    <s v="PRD 02148"/>
    <s v="Auto-Disable Syringe _x000a_with Reuse Prevention Feature"/>
    <s v="Kojak Selinge (PRD 02148)"/>
    <s v="None"/>
    <s v="N/A"/>
    <s v="1 mL AD syringe with fixed needle of 22G x 1&quot;, RUP , Sterile"/>
    <s v="NA"/>
    <s v="NA"/>
    <s v="1 x Blister Pack_x000a_100 per box"/>
    <n v="60"/>
    <m/>
    <s v="Mylan Laboratories Limited"/>
    <x v="3"/>
    <s v="174, 178/25 Ballabgarh, Faridabad,  India 121004"/>
    <x v="2"/>
    <s v="CE Marked"/>
    <x v="2"/>
  </r>
  <r>
    <s v="PRH EL 5"/>
    <s v="ELIGIBLE"/>
    <x v="0"/>
    <s v="REPRODUCTIVE HEALTH AND PERINATAL CARE"/>
    <x v="0"/>
    <m/>
    <s v="Medical Device Risk 3: Moderate"/>
    <x v="0"/>
    <s v="None"/>
    <s v="None"/>
    <s v="N/A"/>
    <s v="N/A"/>
    <s v="TE 00722.00"/>
    <m/>
    <s v="Approved for use with TE 00622 Medogen Injection"/>
    <s v="PRD 03799"/>
    <s v="Auto-Disable Syringe with Reuse Prevention Feature"/>
    <s v="Kojak Selinge "/>
    <s v="None"/>
    <s v="N/A"/>
    <s v=" 2mL  AD syringe with fixed needle, 24G x 1&quot;, RUP 1B, Sterile"/>
    <s v="NA"/>
    <s v="NA"/>
    <s v="1 x Blister Pack_x000a_100 per box"/>
    <n v="60"/>
    <s v="Store in clean, dry and insect_x000a_- free place"/>
    <s v="Incepta Pharmaceuticals Ltd"/>
    <x v="3"/>
    <s v="174, 178/25, Ballabgarh, Faridabad, India 121004"/>
    <x v="2"/>
    <s v="CE Marked"/>
    <x v="3"/>
  </r>
  <r>
    <s v="PRH EL 6"/>
    <s v="ELIGIBLE"/>
    <x v="1"/>
    <s v="REPRODUCTIVE HEALTH AND PERINATAL CARE"/>
    <x v="1"/>
    <m/>
    <s v="N/A"/>
    <x v="0"/>
    <s v="None"/>
    <m/>
    <s v="N/A"/>
    <s v="N/A"/>
    <s v="TE 000000"/>
    <m/>
    <s v="TE 00000 = No TE Required"/>
    <m/>
    <s v="Fertility Awareness-based Method"/>
    <s v="CycleBeads"/>
    <s v="None"/>
    <s v="N/A"/>
    <s v="N/A"/>
    <s v="NA"/>
    <s v="NA"/>
    <m/>
    <m/>
    <m/>
    <s v="Cycle Technologies"/>
    <x v="4"/>
    <m/>
    <x v="2"/>
    <s v="N/A"/>
    <x v="4"/>
  </r>
  <r>
    <s v="PRH EL 7"/>
    <s v="ELIGIBLE"/>
    <x v="2"/>
    <s v="REPRODUCTIVE HEALTH AND PERINATAL CARE"/>
    <x v="2"/>
    <m/>
    <s v="Medical Device Risk 3: Moderate"/>
    <x v="0"/>
    <s v="PRE-SHIPMENT"/>
    <m/>
    <s v="5 kits/Lot"/>
    <s v="2 weeks"/>
    <s v="TE 00389.00"/>
    <m/>
    <m/>
    <s v="9030400528_x000a_Kit 1: Consumable kit for insertion and removal of contraceptive implants, blade only"/>
    <s v="Contraceptive Implant_x000a_Insertion/Removal Kit S"/>
    <s v="Implant insertion/removal kit (B)"/>
    <s v="NA"/>
    <s v="* Povidone Iodine Solution 10%, 500 ml bottle USP  or BP or equivalent (1 bottle)_x000a__x000a_* Cotton wool, 500g, roll, non-sterile (1 pack)_x000a__x000a_* Gloves, surgical, size 7.0, powder-free, sterile, single use (15 pairs)_x000a__x000a_* Gloves, surgical, size 7.5, powder-free, sterile, single use (5 pairs)_x000a__x000a_* Gloves, surgical, size 8.0, powder-free, sterile, single use (5 pairs)_x000a__x000a_* Lidocaine hydrochloride 1% , 20ml ampoule USP or BP or equivalent (12 vials)_x000a__x000a_* Syringe, luer, 5ml, sterile, 2 part, concentric tip, 23G (25 pieces)_x000a__x000a_* Adhesive wound plaster, 19 x72mm, waterproof (25 pieces)_x000a__x000a_* Gauze, 8cm x 4m, roll, 100% cotton (5 rolls)_x000a__x000a_* Surgical scalpel blade (No. 10), sterile, disposable (5 pieces)_x000a__x000a_* Tape, adhesive plaster, 2.5cm x 5m (1 roll)_x000a_"/>
    <s v="N/A"/>
    <s v="NA"/>
    <s v="NA"/>
    <s v="NA"/>
    <s v="&gt;24 months"/>
    <s v="Store below 30 ⁰C in a clean, dry, dust &amp; linit-free area, protected from light"/>
    <s v="The Medical Export Group (MEG)"/>
    <x v="5"/>
    <s v="Distributor: The Medical Export Group, Papland 16 4206 CL P.O. Box 598 4200 AN Gorichem, The Netherlands_x000a__x000a_Kitter: The Medical Export Group, Papland 16 4206 CL P.O. Box 598 4200 AN Gorichem, The Netherlands"/>
    <x v="3"/>
    <s v="USAID/UNFPA"/>
    <x v="5"/>
  </r>
  <r>
    <s v="PRH EL 8"/>
    <s v="ELIGIBLE"/>
    <x v="2"/>
    <s v="REPRODUCTIVE HEALTH AND PERINATAL CARE"/>
    <x v="2"/>
    <m/>
    <s v="Medical Device Risk 3: Moderate"/>
    <x v="0"/>
    <s v="PRE-SHIPMENT"/>
    <m/>
    <s v="5 kits/Lot"/>
    <s v="2 weeks"/>
    <s v="TE 00583.00"/>
    <m/>
    <m/>
    <s v="Kit 2: Supplier Identification Number to be confirmed upon order placement"/>
    <s v="Contraceptive Implant Insertion/Removal Kit SB"/>
    <s v="Implant insertion/removal kit (SB)"/>
    <s v="NA"/>
    <s v="* Povidone Iodine Solution 10%, 500 ml bottle USP  or BP or equivalent (1 bottle)_x000a__x000a_* Cotton wool, 500g, roll, non-sterile (1 pack)_x000a__x000a_* Gloves, surgical, size 7.0, powder-free, sterile, single use (15 pairs)_x000a__x000a_* Gloves, surgical, size 7.5, powder-free, sterile, single use (5 pairs)_x000a__x000a_* Gloves, surgical, size 8.0, powder-free, sterile, single use (5 pairs)_x000a__x000a_* Lidocaine hydrochloride 1% , 20ml ampoule USP or BP or equivalent (12 vials)_x000a__x000a_* Syringe, luer, 5ml, sterile, 2 part, concentric tip, 23G (25 pieces)_x000a__x000a_* Adhesive wound plaster, 19 x72mm, waterproof (25 pieces)_x000a__x000a_* Gauze, 8cm x 4m, roll, 100% cotton (5 rolls)_x000a__x000a_* Scalpel (No. 3) with Blade (No. 10), sterile, single use, retractable and lockable (5 pieces)_x000a__x000a_* Tape, adhesive plaster, 2.5cm x 5m (1 roll)_x000a_"/>
    <s v="N/A"/>
    <s v="NA"/>
    <s v="NA"/>
    <s v="NA"/>
    <s v="&gt;24 months"/>
    <s v="Store below 30 ⁰C in a clean, dry, dust &amp; linit-free area, protected from light"/>
    <s v="The Medical Export Group (MEG)"/>
    <x v="5"/>
    <s v="Distributor: _x000a_The Medical Export Group, Hooglandseweg 6, 4214KG, Vuren, The Netherlands_x000a__x000a_Kitter: _x000a_The Medical Export Group, Hooglandseweg 6, 4214KG, Vuren, The Netherlands"/>
    <x v="3"/>
    <s v="USAID/UNFPA"/>
    <x v="5"/>
  </r>
  <r>
    <s v="PRH EL 9"/>
    <s v="ELIGIBLE               _x000a_&quot;Do not procure, on a temporary hold&quot;"/>
    <x v="2"/>
    <s v="REPRODUCTIVE HEALTH AND PERINATAL CARE"/>
    <x v="2"/>
    <m/>
    <m/>
    <x v="0"/>
    <s v="PRE-SHIPMENT"/>
    <m/>
    <s v="5 kits/Lot"/>
    <s v="2 weeks"/>
    <s v="TE 00388.00"/>
    <m/>
    <m/>
    <s v="PSMRPH Kit/PN-13636_x000a_"/>
    <s v="Contraceptive Implant Insertion/Removal Kit S"/>
    <s v="Implant insertion/removal kit"/>
    <s v="NA"/>
    <s v="* Povidone Iodine Solution 10%, 500 ml bottle, disinfectant, topical solution (1 bottle)_x000a__x000a_* Cotton wool, 500g, absorbant (1 pack)_x000a__x000a_* Gloves, surgical, size 7.0, powder-free, sterile, single use (15 pairs)_x000a__x000a_* Gloves, surgical, size 7.5, powder-free, sterile, single use (5 pairs)_x000a__x000a_* Gloves, surgical, size 8.0, powder-free, sterile, single use (5 pairs)_x000a__x000a_* Lidocaine hydrochloride 1% , 20ml ampoule USP or BP or equivalent (12 vials)_x000a__x000a_* Syringe disp., 5ml, sterile, 3 part with needle, 23G x 1, Iuer lock (25 pieces)_x000a__x000a_* Adhesive Plaster with wound pad, 19 x72mm, waterproof (25 pieces)_x000a__x000a_* Gauze bandage, 8cm x 4m, individual packed, selfedged (5 rolls)_x000a__x000a_* Surgical scalpel blade (No. 10), sterile, disposable (5 pieces)_x000a__x000a_*  Adhesive tape, 2.5cm x 5m, Z.O.P white (1 roll)_x000a_"/>
    <s v="N/A"/>
    <s v="NA"/>
    <s v="NA"/>
    <s v="NA"/>
    <s v="&gt;24 months"/>
    <s v="Store below 25 ⁰C in a clean, dry, dust &amp; linit-free area, protected from light"/>
    <s v="Missionpharma A/S"/>
    <x v="5"/>
    <s v="Distributor: _x000a_Missionpharma A/S_x000a_Vassingeroedvej 9, DK-3540, Lynge, Denmark_x000a__x000a_Kitter: _x000a_Missionpharma Logistics India Pvt. Ltd._x000a_Plot No. 5-A, I, II &amp; III, Sector 3, Kandla SEZ, _x000a_Gandhidham – Kutch – 370230, Gujarat, India"/>
    <x v="2"/>
    <s v="USAID/UNFPA"/>
    <x v="5"/>
  </r>
  <r>
    <s v="PRH EL 10"/>
    <s v="ELIGIBLE               _x000a_&quot;Do not procure, on a temporary hold&quot;"/>
    <x v="2"/>
    <s v="REPRODUCTIVE HEALTH AND PERINATAL CARE"/>
    <x v="2"/>
    <m/>
    <s v="Medical Device Risk 3: Moderate"/>
    <x v="0"/>
    <s v="PRE-SHIPMENT"/>
    <m/>
    <s v="5 kits/Lot"/>
    <s v="2 weeks"/>
    <s v="TE 00582.00"/>
    <m/>
    <m/>
    <s v="PSMRPH Kit/PN-13962_x000a_"/>
    <s v="Contraceptive Implant Insertion/Removal Kit SB"/>
    <s v="Implant insertion/removal kit (SB)"/>
    <s v="NA"/>
    <s v="* Povidone Iodine Solution 10%, 500 ml bottle, disinfectant, topical solution (1 bottle)_x000a__x000a_* Cotton wool, 500g, absorbant (1 pack)_x000a__x000a_* Gloves, surgical, size 7.0, powder-free, sterile, single use (15 pairs)_x000a__x000a_* Gloves, surgical, size 7.5, powder-free, sterile, single use (5 pairs)_x000a__x000a_* Gloves, surgical, size 8.0, powder-free, sterile, single use (5 pairs)_x000a__x000a_* Lidocaine hydrochloride 1% , 20ml ampoule USP or BP or equivalent (12 vials)_x000a__x000a_* Syringe disp., 5ml, sterile, 3 part with needle, 23G x 1, Iuer lock (25 pieces)_x000a__x000a_* Adhesive Plaster with wound pad, 19 x72mm, waterproof (25 pieces)_x000a__x000a_* Gauze bandage, 8cm x 4m, individual packed, selfedged (5 rolls)_x000a__x000a_* Scalpel with blade, sterile, single use, retractable and lockable (5 pieces)_x000a__x000a_*  Adhesive tape, 2.5cm x 5m, Z.O.P white (1 roll)_x000a_"/>
    <s v="N/A"/>
    <s v="NA"/>
    <s v="NA"/>
    <s v="NA"/>
    <s v="&gt;24 months"/>
    <s v="Store below 25 ⁰C in a clean, dry, dust &amp; linit-free area, protected from light"/>
    <s v="Missionpharma A/S"/>
    <x v="5"/>
    <s v="Distributor: _x000a_Missionpharma A/S_x000a_Vassingeroedvej 9, DK-3540, Lynge, Denmark_x000a__x000a_Kitter: _x000a_Missionpharma Logistics India Pvt. Ltd._x000a_Plot No. 5-A, I, II &amp; III, Sector 3, Kandla SEZ, _x000a_Gandhidham – Kutch – 370230, Gujarat, India"/>
    <x v="2"/>
    <s v="USAID/UNFPA"/>
    <x v="5"/>
  </r>
  <r>
    <s v="PRH EL 11"/>
    <s v="ELIGIBLE"/>
    <x v="3"/>
    <s v="MEDICINES FOR REPRODUCTIVE HEALTH AND PERINATAL CARE"/>
    <x v="3"/>
    <s v="D.DPP.FPP.01.220105000002.IMP01.002.POU03.BAO01"/>
    <s v="Pharmaceutical Risk 5: Very High"/>
    <x v="1"/>
    <s v="POST-SHIPMENT"/>
    <n v="4"/>
    <s v="20 Sets/ Lot"/>
    <s v="N/A"/>
    <s v="TE 00199.01"/>
    <m/>
    <s v="Jadelle package and disposable trocar package are always delivered together to the health care  center."/>
    <m/>
    <s v="Levonorgestrel (150 mg) Releasing Implant"/>
    <s v="Jadelle"/>
    <s v="Levonorgestrel"/>
    <s v="N/A"/>
    <s v="N/A"/>
    <s v="2 x 75mg/rod"/>
    <s v="Implant"/>
    <s v="2 rods_x000a_100 sets/case"/>
    <n v="60"/>
    <s v="Do not store above 30°C"/>
    <s v="Bayer AG"/>
    <x v="6"/>
    <s v="Pansiontie 47, _x000a_FI-20210 _x000a_Turku, Finland"/>
    <x v="4"/>
    <s v="SRA (Finland): 17098_x000a_WHO PQ: RH017"/>
    <x v="0"/>
  </r>
  <r>
    <s v="PRH EL 12"/>
    <s v="ELIGIBLE"/>
    <x v="3"/>
    <s v="MEDICINES FOR REPRODUCTIVE HEALTH AND PERINATAL CARE"/>
    <x v="3"/>
    <s v="D.WCT.FPP.01.220105000002.IMP01.002.POU03.SDP01"/>
    <s v="Pharmaceutical Risk 5: Very High"/>
    <x v="2"/>
    <s v="CONCURRENT"/>
    <n v="3"/>
    <s v="40 Sets/ Lot"/>
    <s v="N/A"/>
    <s v="TE 00200.02"/>
    <m/>
    <s v="TE 00122.00  was originally assigned to this product._x000a__x000a__x000a_Includes insertion device: Trocar (No 60111650110101) manufactured by Shinva Ande HealthCare Apparatus Co Ltd."/>
    <s v="Not provided"/>
    <s v="Levonorgestrel (150 mg) Releasing Implant"/>
    <s v="Levoplant"/>
    <s v="Levonorgestrel"/>
    <s v="N/A"/>
    <s v="N/A"/>
    <s v="2 x 75mg/rod"/>
    <s v="Implant"/>
    <s v="2 rods/Pouch X 10"/>
    <n v="60"/>
    <s v="Do not store above 30°C"/>
    <s v="WomanCare Global Trading CIC"/>
    <x v="7"/>
    <s v="3503 Changzheng Road _x000a_Changzheng Farm, Chongming County _x000a_Shanghai, China_x000a_"/>
    <x v="1"/>
    <s v="WHO PQ: RH028"/>
    <x v="6"/>
  </r>
  <r>
    <s v="PRH EL 13"/>
    <s v="ELIGIBLE"/>
    <x v="3"/>
    <s v="MEDICINES FOR REPRODUCTIVE HEALTH AND PERINATAL CARE"/>
    <x v="3"/>
    <s v="D.DPP.FPP.01.220105000001.IMP01.001.BLP02.NVO01"/>
    <s v="Pharmaceutical Risk 5: Very High"/>
    <x v="1"/>
    <s v="POST-SHIPMENT"/>
    <n v="4"/>
    <s v="40 Sets/ Lot"/>
    <s v="N/A"/>
    <s v="TE 00202.01"/>
    <m/>
    <s v="1. MSD staff shall provide a copy of the Nitrosamines risk assessment (API and FPP) by 31 March 2021._x000a_2. Supplier reported that labels are currently being updated. MSD staff shall provide a_x000a_copy of the updated labels once available."/>
    <s v="ROW 1952894_x000a_ESA 1953729_x000a_FSA 1953126_x000a_PSA 1038473"/>
    <s v="Etonorgestrel (68 mg) Releasing  Implant"/>
    <s v="Implanon/NXT"/>
    <s v="Etonogestrel"/>
    <s v="N/A"/>
    <s v="N/A"/>
    <s v="68mg"/>
    <s v="Implant"/>
    <s v="1 rod /Blister"/>
    <n v="60"/>
    <s v="Do not store above 30°C. Store in the original blister package."/>
    <s v="Merck Sharp &amp; Dohme B.V."/>
    <x v="8"/>
    <s v="Kloosterstraat 6_x000a_5349 AB Oss_x000a_The Netherlands"/>
    <x v="3"/>
    <s v="SRA (The Netherlands): NL/H 16/1010471D_x000a__x000a_WHO PQ: RH036"/>
    <x v="7"/>
  </r>
  <r>
    <s v="PRH EL 14"/>
    <s v="ELIGIBLE"/>
    <x v="3"/>
    <s v="MEDICINES FOR REPRODUCTIVE HEALTH AND PERINATAL CARE"/>
    <x v="4"/>
    <s v="D.DPP.FPP.01.220102000002.INJ13.001.VIA03.PFI01"/>
    <s v="Pharmaceutical Risk 5: Very High"/>
    <x v="1"/>
    <s v="POST-SHIPMENT"/>
    <n v="4"/>
    <s v="50 vials/ Lot"/>
    <s v="N/A"/>
    <s v="TE 00068.01"/>
    <m/>
    <m/>
    <s v="F000201632"/>
    <s v="Medroxyprogesterone Acetate 150 mg Injectable"/>
    <s v="Depo-Provera_x000a_"/>
    <s v="Medroxyprogesterone Acetate  "/>
    <s v="Approved for use with TE 00717 BD SoloShot 1X"/>
    <m/>
    <s v="150 mg/ mL"/>
    <s v="Injectable"/>
    <s v="200 vials per box _x000a_400 vials/case"/>
    <n v="48"/>
    <s v="Do not refrigerate or freeze, store below 30⁰C_x000a__x000a_Store vials upright."/>
    <s v="Pfizer Overseas LLC"/>
    <x v="9"/>
    <s v="Rijksweg 12, _x000a_B-2870 Puurs, Belgium"/>
    <x v="5"/>
    <s v="SRA (Beligium): BE 061887"/>
    <x v="0"/>
  </r>
  <r>
    <s v="PRH EL 15"/>
    <s v="ELIGIBLE"/>
    <x v="3"/>
    <s v="MEDICINES FOR REPRODUCTIVE HEALTH AND PERINATAL CARE"/>
    <x v="4"/>
    <s v="W.MIS.FPP.01.220102000002.INJ13.001.VIA03.PTT01"/>
    <s v="Pharmaceutical Risk 5: Very High"/>
    <x v="0"/>
    <s v="CONCURRENT"/>
    <n v="4"/>
    <s v="50 vials/ Lot"/>
    <s v="N/A"/>
    <s v="TE 00317.03_x000a__x000a_"/>
    <m/>
    <s v="5/8/19 - GHSC-QA received 48 months shelf life approval letter from Mozambique."/>
    <s v="E2092"/>
    <s v="Medroxyprogesterone Acetate 150 mg Injectable"/>
    <s v="Triclofem"/>
    <s v="Medroxyprogesterone Acetate  "/>
    <s v="Approved for use with TE 00713 HD Syringe (HD-AD1)_x000a_Approved for use with TE 00715 Yushou Syringe (ZH-A)"/>
    <m/>
    <s v="150 mg/ mL"/>
    <s v="Injectable"/>
    <s v="20 Vials per inner box_x000a_500 vials per carton"/>
    <s v="48_x000a__x000a_"/>
    <s v="Store below 30 oC _x000a__x000a_Store vials upright."/>
    <s v="Missionpharma A/S"/>
    <x v="10"/>
    <s v="Jalan Jendral Ahmad Yani No. 7, Jakarta Timur 13230, Indonesia"/>
    <x v="6"/>
    <s v="USAID (Certified Wholesaler)"/>
    <x v="8"/>
  </r>
  <r>
    <s v="PRH EL 16"/>
    <s v="ELIGIBLE"/>
    <x v="3"/>
    <s v="MEDICINES FOR REPRODUCTIVE HEALTH AND PERINATAL CARE"/>
    <x v="4"/>
    <s v="D.DPP.FPP.01.220102000002.INJ10.001.PFS01.PFI01"/>
    <s v="Pharmaceutical Risk 5: Very High"/>
    <x v="1"/>
    <s v="POST-SHIPMENT"/>
    <n v="4"/>
    <s v="50 vials/ Lot"/>
    <s v="N/A"/>
    <s v="TE  00721.00"/>
    <m/>
    <s v="None"/>
    <m/>
    <s v="Medroxyprogesterone Acetate 104 mg/0.65 mL"/>
    <s v="Sayana Press"/>
    <s v="Medroxyprogesterone Acetate  "/>
    <s v="N/A"/>
    <s v="N/A"/>
    <s v="104 mg/ 0.65 mL"/>
    <s v="Injectable"/>
    <s v=" "/>
    <n v="36"/>
    <s v="Do not store above 30°C"/>
    <s v="Pfizer Limited"/>
    <x v="9"/>
    <s v="Rijksweg 12, _x000a_B-2870 Puurs, Belgium"/>
    <x v="5"/>
    <s v="SRA"/>
    <x v="0"/>
  </r>
  <r>
    <s v="PRH EL 17"/>
    <s v="ELIGIBLE"/>
    <x v="3"/>
    <s v="MEDICINES FOR REPRODUCTIVE HEALTH AND PERINATAL CARE"/>
    <x v="4"/>
    <s v="D.DPP.FPP.01.220102000003.INJ03.001.AMP02.BAY02"/>
    <s v="Pharmaceutical Risk 5: Very High"/>
    <x v="1"/>
    <s v="POST-SHIPMENT"/>
    <n v="4"/>
    <s v="100 ampoules / Lot"/>
    <s v="N/A"/>
    <s v="TE 00043.00"/>
    <m/>
    <m/>
    <n v="551036"/>
    <s v="Norethisterone Enantate Oily Solution 0.2g/mL"/>
    <s v="Noristerat"/>
    <s v="Norethisterone Enantate "/>
    <s v="N/A"/>
    <s v="N/A"/>
    <s v="0.2 g/mL"/>
    <s v="Solution: Oily"/>
    <s v="1 mL/ampule_x000a_100 ampules/pack"/>
    <n v="60"/>
    <s v="Protect from light.  Do not store above 30 °C."/>
    <s v="Bayer AG"/>
    <x v="11"/>
    <s v="Mullerstr. 178, 13353, Berlin, Germany"/>
    <x v="7"/>
    <s v="SRA (Germany): 6929575.00.00_x000a_WHO PQ: RH 022"/>
    <x v="9"/>
  </r>
  <r>
    <s v="PRH EL 18"/>
    <s v="ELIGIBLE"/>
    <x v="3"/>
    <s v="MEDICINES FOR REPRODUCTIVE HEALTH AND PERINATAL CARE"/>
    <x v="4"/>
    <s v="D.DPP.FPP.01.220102000002.INJ13.001.VIA03.MYL05"/>
    <s v="Pharmaceutical Risk 5: Very High"/>
    <x v="2"/>
    <s v="CONCURRENT"/>
    <n v="1"/>
    <s v="50 vials/ Lot"/>
    <s v="N/A"/>
    <s v="TE 00395.03_x000a_"/>
    <m/>
    <m/>
    <n v="300001490"/>
    <s v="Medroxyprogesterone Acetate 150 mg Injectable"/>
    <s v="Contrasafe"/>
    <s v="Medroxyprogesterone Acetate  "/>
    <s v="Approved for use with TE 00395 Kojak Selinge"/>
    <s v="N/A"/>
    <s v="150 mg/ mL"/>
    <s v="Injectable"/>
    <s v="25 vials per inner box"/>
    <n v="36"/>
    <s v="Do not store above 30⁰C.  Do not freeze."/>
    <s v="Mylan Laboratories Limited"/>
    <x v="12"/>
    <s v="Plot No. 20 &amp; 21, Pharmez, Ahmedabad, India"/>
    <x v="2"/>
    <s v="WHO PQ: RH074"/>
    <x v="2"/>
  </r>
  <r>
    <s v="PRH EL 19"/>
    <s v="ELIGIBLE"/>
    <x v="3"/>
    <s v="MEDICINES FOR REPRODUCTIVE HEALTH AND PERINATAL CARE"/>
    <x v="4"/>
    <s v="D.DPP.FPP.01.220102000002.INJ13.001.VIA03.INC01"/>
    <s v="Pharmaceutical Risk 5: Very High"/>
    <x v="2"/>
    <s v="CONCURRENT"/>
    <n v="1"/>
    <s v="50 vials/ Lot"/>
    <s v="N/A"/>
    <s v="TE 00622.01"/>
    <m/>
    <m/>
    <n v="13000989"/>
    <s v="Medroxyprogesterone Acetate 150 mg Injectable"/>
    <s v="Medogen 150 mg/mL suspension for injection "/>
    <s v="Medroxyprogesterone Acetate  "/>
    <s v="Approved for use with AMEX: Yushou Auto Disable Syringe (Model ZH-BIR-2mL-F24G) - TE 00714  [ONE TIME PROCUREMENT ONLY]           _x000a__x000a_Approved for use with TE 00722 Kojak Selinge (PRD 03799)                                    "/>
    <m/>
    <s v="150 mg/ mL"/>
    <s v="Injectable"/>
    <s v="1 ml Vial;                                        _x000a_1 vial/package, or 20 vials/case"/>
    <s v="36 Months_x000a_"/>
    <s v="Do not store above 30°C. Do not freeze. _x000a_Store vials in the cartons to protect from light."/>
    <s v="Incepta Pharmaceuticals Ltd"/>
    <x v="13"/>
    <s v="Incepta Pharmaceuticals Ltd,_x000a_Unit –1, Injectable Potent Drug (IPD)_x000a_Krishnapura, Sahabelishor,_x000a_Dhamrai, Dhaka,_x000a_Bangladesh"/>
    <x v="8"/>
    <s v="WHO PQ (RH084)"/>
    <x v="10"/>
  </r>
  <r>
    <s v="PRH EL 20"/>
    <s v="ELIGIBLE"/>
    <x v="0"/>
    <s v="MEDICINES FOR REPRODUCTIVE HEALTH AND PERINATAL CARE"/>
    <x v="5"/>
    <s v="D.DPP.FPP.01.220103010001.IUD01.001.POU02.PRG01"/>
    <s v="Medical Device Risk 5: Very High"/>
    <x v="2"/>
    <s v="CONCURRENT"/>
    <n v="2"/>
    <s v="150 pieces/ Lot"/>
    <s v="N/A"/>
    <s v="TE 00312.00"/>
    <m/>
    <m/>
    <m/>
    <s v="TCu380A"/>
    <s v="Model TCu380A_x000a_Pregna TCu380A"/>
    <m/>
    <s v="Copper"/>
    <m/>
    <s v="NA"/>
    <s v="Intrauterine Device"/>
    <s v="_x000a_300/case"/>
    <n v="84"/>
    <s v="Store at room temperature (15–30°C, 59–86°F); protect from excessive moisture and direct sunlight."/>
    <s v="Pregna International Ltd."/>
    <x v="14"/>
    <s v="Plot No.-219, Survey No.-168, _x000a_Dabhel Industrial Co-op Society Limited, _x000a_Debhel, Daman (U.T) - 396210, INDIA"/>
    <x v="2"/>
    <s v="USAID/UNFPA"/>
    <x v="11"/>
  </r>
  <r>
    <s v="PRH EL 21"/>
    <s v="ELIGIBLE"/>
    <x v="0"/>
    <s v="MEDICINES FOR REPRODUCTIVE HEALTH AND PERINATAL CARE"/>
    <x v="5"/>
    <s v="D.DPP.FPP.01.220103010001.IUD01.001.POU02.SMB01"/>
    <s v="Medical Device Risk 5: Very High"/>
    <x v="2"/>
    <s v="CONCURRENT"/>
    <n v="2"/>
    <s v="150 pieces/ Lot"/>
    <s v="NA"/>
    <s v="TE 00314.00"/>
    <m/>
    <s v="Product sterilized at AV Processors Pvt. Ltd.is not eligible for procurement until adequate sterilization validation documentation and ISO certifications are provided to GHSC-QA for review and approval"/>
    <s v="SMB TCu380"/>
    <s v="TCu380A"/>
    <s v="SMB TCu380A"/>
    <m/>
    <s v="Copper"/>
    <m/>
    <s v="NA"/>
    <s v="Intrauterine Device"/>
    <m/>
    <n v="84"/>
    <s v="Protect from excessive heat (40 - 104 ⁰F) Sunlight, water and mechanical shocks"/>
    <s v="SMB Corporation of India"/>
    <x v="15"/>
    <s v="13, 33-36 Prem Industrial Estate, Subhash Road, Jogeshwari €, Mumbai 400060, India"/>
    <x v="2"/>
    <s v="USAID/UNFPA"/>
    <x v="12"/>
  </r>
  <r>
    <s v="PRH EL 22"/>
    <s v="ELIGIBLE"/>
    <x v="3"/>
    <s v="MEDICINES FOR REPRODUCTIVE HEALTH AND PERINATAL CARE"/>
    <x v="6"/>
    <s v="D.DPP.FPP.01.220101010001.TAB01.003.BLP10.BAW01"/>
    <s v="Pharmaceutical Risk 4:  High"/>
    <x v="1"/>
    <s v="POST-SHIPMENT"/>
    <n v="4"/>
    <s v="10 Blister Packs/ Lot"/>
    <s v="N/A"/>
    <s v="TE 00050.00"/>
    <m/>
    <s v="TE 00034.00 was originally assigned to this product"/>
    <n v="84551015"/>
    <s v="Levonorgestrel (0.15 mg) and Ethinyl Estradiol (0.03 mg): Fe Placebo Tablets"/>
    <s v="Microgynon ED Fe"/>
    <s v="Levonorgestrel / Ethinyl Estradiol"/>
    <s v="N/A"/>
    <s v="N/A"/>
    <s v="150 μg / 30 μg"/>
    <s v="Tablets"/>
    <s v="28 Tablets/BL x 3  _x000a_(21 Hormone + 7 Fe Placebo)/BL_x000a_Note: Aclar blister"/>
    <n v="36"/>
    <s v="Do not store above 30°C."/>
    <s v="Bayer AG"/>
    <x v="16"/>
    <s v=" Döbereiner Str. 20 99427 Weimar, Germany(bulk manufacturing); _x000a__x000a_Bayer Pharma AG, Berlin, Germany (packaging and release)"/>
    <x v="7"/>
    <s v="SRA (Germany): 6929523.00.00_x000a_"/>
    <x v="0"/>
  </r>
  <r>
    <s v="PRH EL 23"/>
    <s v="ELIGIBLE"/>
    <x v="3"/>
    <s v="MEDICINES FOR REPRODUCTIVE HEALTH AND PERINATAL CARE"/>
    <x v="6"/>
    <s v="D.DPP.FPP.01.220101010001.TAB01.003.BLP10.BAW01"/>
    <s v="Pharmaceutical Risk 4:  High"/>
    <x v="1"/>
    <s v="POST-SHIPMENT"/>
    <n v="4"/>
    <s v="10 Blister Packs/ Lot"/>
    <s v="N/A"/>
    <s v="TE 00049.00"/>
    <m/>
    <s v="TE 00033.00 was originally assigned to this product"/>
    <n v="84657255"/>
    <s v="Levonorgestrel (0.15 mg) and Ethinyl Estradiol (0.03 mg): Fe Placebo Tablets"/>
    <s v="Combination 3"/>
    <s v="Levonorgestrel / Ethinyl Estradiol"/>
    <s v="N/A"/>
    <s v="N/A"/>
    <s v="150 μg / 30 μg"/>
    <s v="Tablets"/>
    <s v="28 Tablets/BL x 100_x000a_(21 Hormone + 7 Fe Placebo)/BL_x000a_Note: Aclar blister"/>
    <n v="36"/>
    <s v="Do not store above 30°C."/>
    <s v="Bayer AG"/>
    <x v="16"/>
    <s v=" Döbereiner Str. 20 99427 Weimar, Germany(bulk manufacturing); _x000a__x000a_Bayer Pharma AG, Berlin, Germany (packaging and release)"/>
    <x v="7"/>
    <s v="SRA (Germany): 6929523.00.00_x000a_"/>
    <x v="0"/>
  </r>
  <r>
    <s v="PRH EL 24"/>
    <s v="ELIGIBLE"/>
    <x v="3"/>
    <s v="MEDICINES FOR REPRODUCTIVE HEALTH AND PERINATAL CARE"/>
    <x v="6"/>
    <s v="D.DPP.FPP.01.220101010001.TAB01.003.BLP10.MYL05"/>
    <s v="Pharmaceutical Risk 4:  High"/>
    <x v="2"/>
    <s v="CONCURRENT"/>
    <n v="3"/>
    <s v="10 Blister Packs/ Lot"/>
    <s v="N/A"/>
    <s v="TE 00052.03"/>
    <m/>
    <s v="TE 00038.00 was originally assigned to this product"/>
    <n v="400003217"/>
    <s v="Levonorgestrel (0.15 mg) and Ethinyl Estradiol (0.03 mg): Fe Placebo Tablets"/>
    <s v="Zinnia-F"/>
    <s v="Levonorgestrel / Ethinyl Estradiol"/>
    <s v="N/A"/>
    <s v="N/A"/>
    <s v="150 μg / 30 μg"/>
    <s v="Tablets"/>
    <s v="28 Tablets/BL x 3_x000a_(21 Hormone + 7 Fe Placebo)/BL"/>
    <n v="36"/>
    <s v="Do not store above 30oC.  Protect from light.  "/>
    <s v="Mylan Laboratories Limited"/>
    <x v="12"/>
    <s v="Mylan Laboratories Ltd. _x000a_Plot No 20 &amp; 21, Pharmez,  _x000a_Sarkhej – Bavia National Highway No.-8-A, Near Village Matoda,  _x000a_Tal-Sanand, Dist – Ahmebadad, 382213 "/>
    <x v="2"/>
    <s v="WHO PQ: RH038"/>
    <x v="11"/>
  </r>
  <r>
    <s v="PRH EL 25"/>
    <s v="ELIGIBLE"/>
    <x v="3"/>
    <s v="MEDICINES FOR REPRODUCTIVE HEALTH AND PERINATAL CARE"/>
    <x v="6"/>
    <s v="D.DPP.FPP.01.220101010001.TAB01.002.BLP10.MYL04"/>
    <s v="Pharmaceutical Risk 4:  High"/>
    <x v="2"/>
    <s v="CONCURRENT"/>
    <n v="3"/>
    <s v="10 Blister Packs/ Lot"/>
    <s v="N/A"/>
    <s v="TE 00053.03"/>
    <m/>
    <s v="TE 00039.00 was oriinally assigned to this product"/>
    <n v="400002020"/>
    <s v="Levonorgestrel (0.15 mg) and Ethinyl Estradiol (0.03 mg): Fe Placebo Tablets"/>
    <s v="Zinnia-P"/>
    <s v="Levonorgestrel / Ethinyl Estradiol"/>
    <s v="N/A"/>
    <s v="N/A"/>
    <s v="150 μg / 30 μg"/>
    <s v="Tablets"/>
    <s v="28 Tablets/BL x 3_x000a_(21 Hormone + 7 Sugar Placebo)/BL"/>
    <n v="36"/>
    <s v="Do not store above 30oC.  Protect from light.  "/>
    <s v="Mylan Laboratories Limited"/>
    <x v="12"/>
    <s v="Plot No 1606 to 1609, G.I.D.C., Sarigam India"/>
    <x v="2"/>
    <s v="WHO PQ: RH035"/>
    <x v="11"/>
  </r>
  <r>
    <s v="PRH EL 26"/>
    <s v="ELIGIBLE"/>
    <x v="3"/>
    <s v="MEDICINES FOR REPRODUCTIVE HEALTH AND PERINATAL CARE"/>
    <x v="7"/>
    <s v="D.DPP.FPP.01.220101030001.TAB01.001.BLP03.MYL05"/>
    <s v="Pharmaceutical Risk 4:  High"/>
    <x v="2"/>
    <s v="CONCURRENT"/>
    <n v="1"/>
    <s v="50 Blister Packs/Lot"/>
    <s v="N/A"/>
    <s v="TE 00047.04"/>
    <d v="2020-11-12T00:00:00"/>
    <s v="• Mylan Laboratories Ltd shall commit to put at least one lot annually in stability at 30°C/75%RH, monitor results and report back to GHSC-QA any out of trend or out of specifications results._x000a_• Mylan laboratories Ltd shall submit nitrosamine risk assessment report to WHO by 31 DEC 2020, and share a copy of this submission with GHSC-QA_x000a_• Careful communication and coordination activities with procurement staff are required to identify and register Revoke 72 in countries of interest to USAID."/>
    <n v="400002721"/>
    <s v="Levonorgestrel 0.75  mg"/>
    <s v="Revoke 72"/>
    <s v="Levonorgestrel"/>
    <s v="N/A"/>
    <s v="N/A"/>
    <s v="0.75 mg"/>
    <s v="Tablets"/>
    <s v="2 Tablets/Blister"/>
    <n v="36"/>
    <s v="Do not store above 30°C.  Protect from light. Store the tablet in blister in_x000a_provided carton"/>
    <s v="Mylan Laboratories Limited"/>
    <x v="12"/>
    <s v="Plot No. 20 &amp; 21, Pharmez, Ahmedabad, India"/>
    <x v="2"/>
    <s v="WHO PQ: RH032_x000a_"/>
    <x v="7"/>
  </r>
  <r>
    <s v="PRH EL 27"/>
    <s v="ELIGIBLE"/>
    <x v="3"/>
    <s v="MEDICINES FOR REPRODUCTIVE HEALTH AND PERINATAL CARE"/>
    <x v="7"/>
    <s v="D.DPP.FPP.01.220101030001.TAB01.001.BLP02.MYL05"/>
    <s v="Pharmaceutical Risk 4:  High"/>
    <x v="2"/>
    <s v="CONCURRENT"/>
    <n v="2"/>
    <s v="100 Blister Packs/Lot"/>
    <s v="N/A"/>
    <s v="TE 00046.03"/>
    <m/>
    <m/>
    <n v="400002794"/>
    <s v="Levonorgestrel 1.5  mg"/>
    <s v="Revoke 1.5"/>
    <s v="Levonorgestrel"/>
    <s v="N/A"/>
    <s v="N/A"/>
    <s v="1.5 mg"/>
    <s v="Tablets"/>
    <s v="1 Tablet/Blister"/>
    <n v="36"/>
    <s v="Do not store above 30°C.  Protect from light. "/>
    <s v="Mylan Laboratories Limited"/>
    <x v="12"/>
    <s v="Plot No. 20 &amp; 21, Pharmez, Ahmedabad, India"/>
    <x v="2"/>
    <s v="WHO PQ: RH031_x000a_"/>
    <x v="11"/>
  </r>
  <r>
    <s v="PRH EL 28"/>
    <s v="ELIGIBLE"/>
    <x v="3"/>
    <s v="MEDICINES FOR REPRODUCTIVE HEALTH AND PERINATAL CARE"/>
    <x v="7"/>
    <s v="D.DPP.FPP.01.220101030001.TAB01.001.BLP03.CIP08"/>
    <s v="Pharmaceutical Risk 4:  High"/>
    <x v="2"/>
    <s v="CONCURRENT"/>
    <n v="1"/>
    <s v="50 Blister Packs/Lot"/>
    <s v="N/A"/>
    <s v="TE 00048.01"/>
    <m/>
    <m/>
    <n v="31002354"/>
    <s v="Levonorgestrel 0.75  mg"/>
    <s v="Pill 72"/>
    <s v="Levonorgestrel"/>
    <s v="N/A"/>
    <s v="N/A"/>
    <s v="0.75 mg"/>
    <s v="Tablets"/>
    <s v="2 Tablets/Blister"/>
    <n v="24"/>
    <s v="Do not store above 30°C.  Protect from light.  Store tablets in blister in the provided carton."/>
    <s v="Cipla Limited"/>
    <x v="17"/>
    <s v="Unit VIII, Plot No. L-147 to L-147-1, Verna Industrial Estate, Goa, India"/>
    <x v="2"/>
    <s v="WHO PQ: RH040"/>
    <x v="11"/>
  </r>
  <r>
    <s v="PRH EL 29"/>
    <s v="ELIGIBLE"/>
    <x v="3"/>
    <s v="MEDICINES FOR REPRODUCTIVE HEALTH AND PERINATAL CARE"/>
    <x v="7"/>
    <s v="D.DPP.FPP.01.220101030001.TAB01.001.BLP02.CIP08"/>
    <s v="Pharmaceutical Risk 4:  High"/>
    <x v="2"/>
    <s v="CONCURRENT"/>
    <n v="2"/>
    <s v="100 Blister Packs/Lot"/>
    <s v="N/A"/>
    <s v="TE 00072.01"/>
    <m/>
    <m/>
    <n v="31002392"/>
    <s v="Levonorgestrel 1.5  mg"/>
    <s v="I-Pill"/>
    <s v="Levonorgestrel"/>
    <s v="N/A"/>
    <s v="N/A"/>
    <s v="1.5 mg"/>
    <s v="Tablets"/>
    <s v="1 Tablet/Blister"/>
    <n v="24"/>
    <s v="Do not store above 30°C.  Protect from light.  Store tablets in blister in the provided carton."/>
    <s v="Cipla Limited"/>
    <x v="17"/>
    <s v="Unit VIII, Plot No. L-147 to L-147-1, Verna Industrial Estate, Verna Goa, India"/>
    <x v="2"/>
    <s v="WHO PQ: RH046"/>
    <x v="11"/>
  </r>
  <r>
    <s v="PRH EL 30"/>
    <s v="ELIGIBLE"/>
    <x v="3"/>
    <s v="MEDICINES FOR REPRODUCTIVE HEALTH AND PERINATAL CARE"/>
    <x v="8"/>
    <s v="D.DPP.FPP.01.220101020001.TAB01.001.BLP14.BAY02"/>
    <s v="Pharmaceutical Risk 4:  High"/>
    <x v="1"/>
    <s v="POST-SHIPMENT"/>
    <n v="4"/>
    <s v="10 Blister Packs/ Lot"/>
    <s v="N/A"/>
    <s v="TE 00051.01"/>
    <d v="2020-12-02T00:00:00"/>
    <s v="Bayer staff shall provide a copy of the Nitrosamines risk assessment (API and FPP) by 31 March 2021"/>
    <n v="80757220"/>
    <s v="Levonorgestrel 0.03 mg Tablet"/>
    <s v="Microlut"/>
    <s v="Levonorgestrel"/>
    <s v="N/A"/>
    <s v="N/A"/>
    <s v="0.03 mg"/>
    <s v="Tablets"/>
    <s v="Each box contains 3 blisters with 35 pills_x000a_PVC/Alu blister;_x000a_720 cycles/case"/>
    <n v="60"/>
    <s v="Do not store above 30°C."/>
    <s v="Bayer AG"/>
    <x v="11"/>
    <s v=" Döbereiner Str. 20 99427 Weimar, Germany(bulk manufacturing); _x000a__x000a_Bayer Pharma AG, Berlin, Germany (packaging and release)"/>
    <x v="7"/>
    <s v="SRA (Germany): 6929492.00.00"/>
    <x v="7"/>
  </r>
  <r>
    <s v="PRH EL 31"/>
    <s v="ELIGIBLE"/>
    <x v="0"/>
    <s v="MEDICINES FOR REPRODUCTIVE HEALTH AND PERINATAL CARE"/>
    <x v="5"/>
    <s v="D.IRH.MDD.01.220103020001.IUS01.001.POU02.ODY01"/>
    <s v="Pharmaceutical Risk 5: Very High"/>
    <x v="1"/>
    <s v="POST-SHIPMENT"/>
    <n v="4"/>
    <s v="TBD: Pending Analytical Method Transfer"/>
    <s v="TBD: Pending Analytical Method Transfer"/>
    <s v="TE 00707.01"/>
    <m/>
    <m/>
    <s v="Unique ID assigned by Country"/>
    <s v="Levonorgestrel-releasing intrauterine system"/>
    <s v="Avibela"/>
    <s v="Levonorgestrel"/>
    <s v="N/A"/>
    <s v="N/A"/>
    <s v="52 mg"/>
    <s v="Intauterine System"/>
    <s v="Pouch inside a unit carton"/>
    <n v="60"/>
    <s v="Do not store above 30oC.  Store pouch in outer carton until use to protect from light. "/>
    <s v="Impact RH360: Medicines 360"/>
    <x v="18"/>
    <s v="Rue du Travail 16_x000a_4460 Grace-Hollogne_x000a_Belgium"/>
    <x v="5"/>
    <s v="SRA (Germany): BE 446586"/>
    <x v="13"/>
  </r>
  <r>
    <s v="PRH EL 32"/>
    <s v="ELIGIBLE"/>
    <x v="0"/>
    <s v="MEDICINES FOR REPRODUCTIVE HEALTH AND PERINATAL CARE"/>
    <x v="5"/>
    <s v="D.DPP.MDD.01.220103020001.IUS01.001.BLP02.BAO01"/>
    <s v="Pharmaceutical Risk 5: Very High"/>
    <x v="1"/>
    <s v="POST-SHIPMENT"/>
    <n v="4"/>
    <s v="TBD: Pending Analytical Method Transfer"/>
    <s v="TBD: Pending Analytical Method Transfer"/>
    <s v="TE 00726.00"/>
    <m/>
    <m/>
    <n v="82961519"/>
    <s v="Levonorgestrel-releasing intrauterine system"/>
    <s v="Mirena"/>
    <s v="Levonorgestrel"/>
    <s v="N/A"/>
    <s v="N/A"/>
    <s v="52mg"/>
    <s v="Intrauterine System"/>
    <s v="Blister pack. The blister pack is then packaged in a carton of one sterile unit"/>
    <n v="36"/>
    <s v="Do not store above 30oC"/>
    <s v="Bayer AG"/>
    <x v="6"/>
    <s v="Pansiontie 47, _x000a_FI-20210 _x000a_Turku, Finland"/>
    <x v="4"/>
    <s v="SRA (Finland): FIMEA: 10212_x000a_"/>
    <x v="14"/>
  </r>
  <r>
    <s v="PRH EL 33"/>
    <s v="ELIGIBLE"/>
    <x v="3"/>
    <s v="MEDICINES FOR REPRODUCTIVE HEALTH AND PERINATAL CARE"/>
    <x v="8"/>
    <s v="D.DPP.FPP.01.220101020001.TAB01.001.BLP10.MYL05"/>
    <s v="Pharmaceutical Risk 4:  High"/>
    <x v="2"/>
    <s v="CONCURRENT"/>
    <n v="1"/>
    <s v="10 Blister Packs/ Lot"/>
    <m/>
    <s v="TE 00062.03"/>
    <m/>
    <m/>
    <n v="400003375"/>
    <s v="Levonorgestrel 0.03 mg Tablet"/>
    <s v="Famy Pop"/>
    <s v="Levonorgestrel"/>
    <s v="N/A"/>
    <s v="N/A"/>
    <s v="0.03 mg"/>
    <s v="Tablets"/>
    <s v="28 tablets /BL x 3_x000a_"/>
    <n v="36"/>
    <s v="Do not store above 30 ⁰C.  Protect from light.  Store tablets in blisters in provided carton."/>
    <s v="Mylan Laboratories Limited"/>
    <x v="12"/>
    <s v="Plot No. 20 &amp; 21, Pharmez, Ahmedabad, India"/>
    <x v="2"/>
    <s v="WHO PQ: RH057"/>
    <x v="11"/>
  </r>
  <r>
    <s v="PRH EL 34"/>
    <s v="ELIGIBLE"/>
    <x v="3"/>
    <s v="MEDICINES FOR REPRODUCTIVE HEALTH AND PERINATAL CARE"/>
    <x v="8"/>
    <s v="D.DPP.FPP.01.220101020001.TAB01.001.BLP14.MYL05"/>
    <s v="Pharmaceutical Risk 4:  High"/>
    <x v="2"/>
    <s v="CONCURRENT"/>
    <n v="1"/>
    <s v="10 Blister Packs/ Lot"/>
    <m/>
    <s v="TE 00062.03"/>
    <m/>
    <m/>
    <n v="400003375"/>
    <s v="Levonorgestrel 0.03 mg Tablet"/>
    <s v="Famy Pop"/>
    <s v="Levonorgestrel"/>
    <s v="N/A"/>
    <s v="N/A"/>
    <s v="0.03 mg"/>
    <s v="Tablets"/>
    <s v="35 tablets/BL x 3"/>
    <n v="36"/>
    <s v="Do not store above 30 ⁰C.  Protect from light.  Store tablets in blisters in provided carton."/>
    <s v="Mylan Laboratories Limited"/>
    <x v="12"/>
    <s v="Plot No. 20 &amp; 21, Pharmez, Ahmedabad, India"/>
    <x v="2"/>
    <s v="WHO PQ: RH057"/>
    <x v="1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A2435FA-6675-4E20-B36F-EB23DD5575A9}" name="PRHTOTAL" cacheId="9" applyNumberFormats="0" applyBorderFormats="0" applyFontFormats="0" applyPatternFormats="0" applyAlignmentFormats="0" applyWidthHeightFormats="1" dataCaption="Values" updatedVersion="6" minRefreshableVersion="5" useAutoFormatting="1" itemPrintTitles="1" createdVersion="6" indent="0" outline="1" outlineData="1" multipleFieldFilters="0" chartFormat="15">
  <location ref="A3:B23" firstHeaderRow="1" firstDataRow="1" firstDataCol="1"/>
  <pivotFields count="34">
    <pivotField showAll="0"/>
    <pivotField showAll="0"/>
    <pivotField showAll="0">
      <items count="6">
        <item x="0"/>
        <item x="2"/>
        <item x="1"/>
        <item x="3"/>
        <item m="1" x="4"/>
        <item t="default"/>
      </items>
    </pivotField>
    <pivotField showAll="0"/>
    <pivotField dataField="1" showAll="0"/>
    <pivotField showAll="0"/>
    <pivotField showAll="0"/>
    <pivotField showAll="0">
      <items count="6">
        <item x="1"/>
        <item x="2"/>
        <item x="0"/>
        <item m="1" x="4"/>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23">
        <item x="11"/>
        <item x="6"/>
        <item m="1" x="21"/>
        <item x="16"/>
        <item x="0"/>
        <item m="1" x="20"/>
        <item x="4"/>
        <item x="3"/>
        <item x="13"/>
        <item x="1"/>
        <item x="12"/>
        <item x="8"/>
        <item x="18"/>
        <item x="9"/>
        <item x="14"/>
        <item x="10"/>
        <item x="7"/>
        <item x="15"/>
        <item x="5"/>
        <item x="2"/>
        <item m="1" x="19"/>
        <item x="17"/>
        <item t="default"/>
      </items>
    </pivotField>
    <pivotField showAll="0"/>
    <pivotField showAll="0"/>
    <pivotField showAll="0"/>
    <pivotField showAll="0">
      <items count="15">
        <item x="0"/>
        <item x="1"/>
        <item x="2"/>
        <item x="3"/>
        <item x="4"/>
        <item x="5"/>
        <item x="6"/>
        <item x="7"/>
        <item x="8"/>
        <item x="9"/>
        <item x="10"/>
        <item x="11"/>
        <item x="12"/>
        <item x="13"/>
        <item t="default"/>
      </items>
    </pivotField>
    <pivotField showAll="0">
      <items count="7">
        <item x="1"/>
        <item x="2"/>
        <item x="3"/>
        <item x="4"/>
        <item x="0"/>
        <item x="5"/>
        <item t="default"/>
      </items>
    </pivotField>
    <pivotField showAll="0">
      <items count="9">
        <item x="1"/>
        <item x="2"/>
        <item x="3"/>
        <item x="4"/>
        <item x="5"/>
        <item x="6"/>
        <item x="0"/>
        <item x="7"/>
        <item t="default"/>
      </items>
    </pivotField>
  </pivotFields>
  <rowFields count="1">
    <field x="27"/>
  </rowFields>
  <rowItems count="20">
    <i>
      <x/>
    </i>
    <i>
      <x v="1"/>
    </i>
    <i>
      <x v="3"/>
    </i>
    <i>
      <x v="4"/>
    </i>
    <i>
      <x v="6"/>
    </i>
    <i>
      <x v="7"/>
    </i>
    <i>
      <x v="8"/>
    </i>
    <i>
      <x v="9"/>
    </i>
    <i>
      <x v="10"/>
    </i>
    <i>
      <x v="11"/>
    </i>
    <i>
      <x v="12"/>
    </i>
    <i>
      <x v="13"/>
    </i>
    <i>
      <x v="14"/>
    </i>
    <i>
      <x v="15"/>
    </i>
    <i>
      <x v="16"/>
    </i>
    <i>
      <x v="17"/>
    </i>
    <i>
      <x v="18"/>
    </i>
    <i>
      <x v="19"/>
    </i>
    <i>
      <x v="21"/>
    </i>
    <i t="grand">
      <x/>
    </i>
  </rowItems>
  <colItems count="1">
    <i/>
  </colItems>
  <dataFields count="1">
    <dataField name="Count of PRODUCT CLASS" fld="4" subtotal="count" baseField="23" baseItem="0"/>
  </dataFields>
  <formats count="5">
    <format dxfId="42">
      <pivotArea field="7" type="button" dataOnly="0" labelOnly="1" outline="0"/>
    </format>
    <format dxfId="41">
      <pivotArea outline="0" collapsedLevelsAreSubtotals="1" fieldPosition="0"/>
    </format>
    <format dxfId="40">
      <pivotArea field="2" type="button" dataOnly="0" labelOnly="1" outline="0"/>
    </format>
    <format dxfId="39">
      <pivotArea type="topRight" dataOnly="0" labelOnly="1" outline="0" fieldPosition="0"/>
    </format>
    <format dxfId="38">
      <pivotArea dataOnly="0" labelOnly="1" grandCol="1" outline="0" fieldPosition="0"/>
    </format>
  </formats>
  <pivotTableStyleInfo name="PivotStyleLight16" showRowHeaders="1" showColHeaders="1" showRowStripes="0" showColStripes="0" showLastColumn="1"/>
  <filters count="1">
    <filter fld="31" type="dateBetween" evalOrder="-1" id="211" name="Date Added">
      <autoFilter ref="A1">
        <filterColumn colId="0">
          <customFilters and="1">
            <customFilter operator="greaterThanOrEqual" val="42005"/>
            <customFilter operator="lessThanOrEqual" val="44196"/>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64038871-C2ED-45A5-A824-6863C12A4C64}" name="PRHRISKPIVOT" cacheId="9" applyNumberFormats="0" applyBorderFormats="0" applyFontFormats="0" applyPatternFormats="0" applyAlignmentFormats="0" applyWidthHeightFormats="1" dataCaption="Values" updatedVersion="6" minRefreshableVersion="5" useAutoFormatting="1" itemPrintTitles="1" createdVersion="6" indent="0" outline="1" outlineData="1" multipleFieldFilters="0" chartFormat="17">
  <location ref="A3:E14" firstHeaderRow="1" firstDataRow="2" firstDataCol="1"/>
  <pivotFields count="34">
    <pivotField showAll="0"/>
    <pivotField showAll="0"/>
    <pivotField showAll="0"/>
    <pivotField showAll="0"/>
    <pivotField axis="axisRow" showAll="0" sortType="ascending">
      <items count="25">
        <item m="1" x="18"/>
        <item x="3"/>
        <item x="4"/>
        <item x="5"/>
        <item x="7"/>
        <item x="8"/>
        <item m="1" x="16"/>
        <item m="1" x="12"/>
        <item m="1" x="10"/>
        <item x="6"/>
        <item x="1"/>
        <item m="1" x="20"/>
        <item m="1" x="11"/>
        <item m="1" x="9"/>
        <item m="1" x="14"/>
        <item m="1" x="21"/>
        <item m="1" x="22"/>
        <item x="2"/>
        <item m="1" x="13"/>
        <item m="1" x="19"/>
        <item m="1" x="23"/>
        <item m="1" x="17"/>
        <item m="1" x="15"/>
        <item x="0"/>
        <item t="default"/>
      </items>
      <autoSortScope>
        <pivotArea dataOnly="0" outline="0" fieldPosition="0">
          <references count="1">
            <reference field="4294967294" count="1" selected="0">
              <x v="0"/>
            </reference>
          </references>
        </pivotArea>
      </autoSortScope>
    </pivotField>
    <pivotField showAll="0"/>
    <pivotField showAll="0"/>
    <pivotField axis="axisCol" showAll="0">
      <items count="6">
        <item x="1"/>
        <item x="2"/>
        <item x="0"/>
        <item m="1" x="4"/>
        <item m="1" x="3"/>
        <item t="default"/>
      </items>
    </pivotField>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5">
        <item x="0"/>
        <item x="1"/>
        <item x="2"/>
        <item x="3"/>
        <item x="4"/>
        <item x="5"/>
        <item x="6"/>
        <item x="7"/>
        <item x="8"/>
        <item x="9"/>
        <item x="10"/>
        <item x="11"/>
        <item x="12"/>
        <item x="13"/>
        <item t="default"/>
      </items>
    </pivotField>
    <pivotField showAll="0">
      <items count="7">
        <item x="1"/>
        <item x="2"/>
        <item x="3"/>
        <item x="4"/>
        <item x="0"/>
        <item x="5"/>
        <item t="default"/>
      </items>
    </pivotField>
    <pivotField showAll="0">
      <items count="9">
        <item x="1"/>
        <item x="2"/>
        <item x="3"/>
        <item x="4"/>
        <item x="5"/>
        <item x="6"/>
        <item x="0"/>
        <item x="7"/>
        <item t="default"/>
      </items>
    </pivotField>
  </pivotFields>
  <rowFields count="1">
    <field x="4"/>
  </rowFields>
  <rowItems count="10">
    <i>
      <x v="10"/>
    </i>
    <i>
      <x v="5"/>
    </i>
    <i>
      <x v="1"/>
    </i>
    <i>
      <x v="9"/>
    </i>
    <i>
      <x v="3"/>
    </i>
    <i>
      <x v="4"/>
    </i>
    <i>
      <x v="17"/>
    </i>
    <i>
      <x v="23"/>
    </i>
    <i>
      <x v="2"/>
    </i>
    <i t="grand">
      <x/>
    </i>
  </rowItems>
  <colFields count="1">
    <field x="7"/>
  </colFields>
  <colItems count="4">
    <i>
      <x/>
    </i>
    <i>
      <x v="1"/>
    </i>
    <i>
      <x v="2"/>
    </i>
    <i t="grand">
      <x/>
    </i>
  </colItems>
  <dataFields count="1">
    <dataField name="Count of TE#" fld="12" subtotal="count" baseField="0" baseItem="0"/>
  </dataFields>
  <formats count="6">
    <format dxfId="37">
      <pivotArea outline="0" collapsedLevelsAreSubtotals="1" fieldPosition="0">
        <references count="1">
          <reference field="7" count="0" selected="0"/>
        </references>
      </pivotArea>
    </format>
    <format dxfId="36">
      <pivotArea field="7" type="button" dataOnly="0" labelOnly="1" outline="0" axis="axisCol" fieldPosition="0"/>
    </format>
    <format dxfId="35">
      <pivotArea type="topRight" dataOnly="0" labelOnly="1" outline="0" fieldPosition="0"/>
    </format>
    <format dxfId="34">
      <pivotArea dataOnly="0" labelOnly="1" fieldPosition="0">
        <references count="1">
          <reference field="7" count="0"/>
        </references>
      </pivotArea>
    </format>
    <format dxfId="33">
      <pivotArea outline="0" collapsedLevelsAreSubtotals="1" fieldPosition="0"/>
    </format>
    <format dxfId="32">
      <pivotArea dataOnly="0" labelOnly="1" grandCol="1" outline="0" fieldPosition="0"/>
    </format>
  </formats>
  <pivotTableStyleInfo name="PivotStyleLight16" showRowHeaders="1" showColHeaders="1" showRowStripes="0" showColStripes="0" showLastColumn="1"/>
  <filters count="1">
    <filter fld="31" type="dateBetween" evalOrder="-1" id="490" name="Date Added">
      <autoFilter ref="A1">
        <filterColumn colId="0">
          <customFilters and="1">
            <customFilter operator="greaterThanOrEqual" val="42005"/>
            <customFilter operator="lessThanOrEqual" val="44196"/>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8AC6A9AE-28D1-425D-B298-EA54122B1E2B}" name="PRHCLASSPIVOT" cacheId="9" applyNumberFormats="0" applyBorderFormats="0" applyFontFormats="0" applyPatternFormats="0" applyAlignmentFormats="0" applyWidthHeightFormats="1" dataCaption="Values" updatedVersion="6" minRefreshableVersion="5" useAutoFormatting="1" itemPrintTitles="1" createdVersion="6" indent="0" outline="1" outlineData="1" multipleFieldFilters="0" chartFormat="34">
  <location ref="A3:E24" firstHeaderRow="1" firstDataRow="2" firstDataCol="1"/>
  <pivotFields count="34">
    <pivotField showAll="0"/>
    <pivotField showAll="0"/>
    <pivotField showAll="0"/>
    <pivotField showAll="0"/>
    <pivotField showAll="0"/>
    <pivotField showAll="0"/>
    <pivotField showAll="0"/>
    <pivotField axis="axisCol" showAll="0">
      <items count="6">
        <item x="1"/>
        <item x="2"/>
        <item x="0"/>
        <item m="1" x="4"/>
        <item m="1" x="3"/>
        <item t="default"/>
      </items>
    </pivotField>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sortType="ascending">
      <items count="23">
        <item x="11"/>
        <item x="6"/>
        <item m="1" x="21"/>
        <item x="16"/>
        <item x="0"/>
        <item m="1" x="20"/>
        <item x="3"/>
        <item x="13"/>
        <item x="1"/>
        <item x="12"/>
        <item x="8"/>
        <item x="18"/>
        <item x="9"/>
        <item x="14"/>
        <item x="10"/>
        <item x="7"/>
        <item x="15"/>
        <item x="5"/>
        <item x="2"/>
        <item m="1" x="19"/>
        <item x="4"/>
        <item x="17"/>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items count="15">
        <item x="0"/>
        <item x="1"/>
        <item x="2"/>
        <item x="3"/>
        <item x="4"/>
        <item x="5"/>
        <item x="6"/>
        <item x="7"/>
        <item x="8"/>
        <item x="9"/>
        <item x="10"/>
        <item x="11"/>
        <item x="12"/>
        <item x="13"/>
        <item t="default"/>
      </items>
    </pivotField>
    <pivotField showAll="0">
      <items count="7">
        <item x="1"/>
        <item x="2"/>
        <item x="3"/>
        <item x="4"/>
        <item x="0"/>
        <item x="5"/>
        <item t="default"/>
      </items>
    </pivotField>
    <pivotField showAll="0">
      <items count="9">
        <item x="1"/>
        <item x="2"/>
        <item x="3"/>
        <item x="4"/>
        <item x="5"/>
        <item x="6"/>
        <item x="0"/>
        <item x="7"/>
        <item t="default"/>
      </items>
    </pivotField>
  </pivotFields>
  <rowFields count="1">
    <field x="27"/>
  </rowFields>
  <rowItems count="20">
    <i>
      <x v="11"/>
    </i>
    <i>
      <x v="10"/>
    </i>
    <i>
      <x v="13"/>
    </i>
    <i>
      <x v="4"/>
    </i>
    <i>
      <x v="14"/>
    </i>
    <i>
      <x v="8"/>
    </i>
    <i>
      <x v="15"/>
    </i>
    <i>
      <x v="7"/>
    </i>
    <i>
      <x v="16"/>
    </i>
    <i>
      <x v="20"/>
    </i>
    <i>
      <x v="18"/>
    </i>
    <i>
      <x/>
    </i>
    <i>
      <x v="1"/>
    </i>
    <i>
      <x v="21"/>
    </i>
    <i>
      <x v="12"/>
    </i>
    <i>
      <x v="3"/>
    </i>
    <i>
      <x v="6"/>
    </i>
    <i>
      <x v="17"/>
    </i>
    <i>
      <x v="9"/>
    </i>
    <i t="grand">
      <x/>
    </i>
  </rowItems>
  <colFields count="1">
    <field x="7"/>
  </colFields>
  <colItems count="4">
    <i>
      <x/>
    </i>
    <i>
      <x v="1"/>
    </i>
    <i>
      <x v="2"/>
    </i>
    <i t="grand">
      <x/>
    </i>
  </colItems>
  <dataFields count="1">
    <dataField name="Count of TE#" fld="12" subtotal="count" baseField="0" baseItem="0"/>
  </dataFields>
  <formats count="3">
    <format dxfId="31">
      <pivotArea field="7" type="button" dataOnly="0" labelOnly="1" outline="0" axis="axisCol" fieldPosition="0"/>
    </format>
    <format dxfId="30">
      <pivotArea type="topRight" dataOnly="0" labelOnly="1" outline="0" fieldPosition="0"/>
    </format>
    <format dxfId="29">
      <pivotArea outline="0" collapsedLevelsAreSubtotals="1" fieldPosition="0"/>
    </format>
  </formats>
  <pivotTableStyleInfo name="PivotStyleLight16" showRowHeaders="1" showColHeaders="1" showRowStripes="0" showColStripes="0" showLastColumn="1"/>
  <filters count="1">
    <filter fld="31" type="dateBetween" evalOrder="-1" id="490" name="Date Added">
      <autoFilter ref="A1">
        <filterColumn colId="0">
          <customFilters and="1">
            <customFilter operator="greaterThanOrEqual" val="42005"/>
            <customFilter operator="lessThanOrEqual" val="44196"/>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D812508-63A0-46BE-B2BD-E09DD7B92D54}" name="PRHMAPPIVOT" cacheId="9" applyNumberFormats="0" applyBorderFormats="0" applyFontFormats="0" applyPatternFormats="0" applyAlignmentFormats="0" applyWidthHeightFormats="1" dataCaption="Values" updatedVersion="6" minRefreshableVersion="5" useAutoFormatting="1" rowGrandTotals="0" colGrandTotals="0" itemPrintTitles="1" createdVersion="6" indent="0" outline="1" outlineData="1" multipleFieldFilters="0" chartFormat="17">
  <location ref="A4:B13" firstHeaderRow="1" firstDataRow="1" firstDataCol="1"/>
  <pivotFields count="34">
    <pivotField subtotalTop="0" showAll="0" defaultSubtotal="0"/>
    <pivotField showAll="0" defaultSubtotal="0"/>
    <pivotField showAll="0" defaultSubtotal="0"/>
    <pivotField showAll="0" defaultSubtotal="0"/>
    <pivotField showAll="0" defaultSubtotal="0"/>
    <pivotField subtotalTop="0" showAll="0" defaultSubtotal="0"/>
    <pivotField showAll="0" defaultSubtotal="0"/>
    <pivotField showAll="0" defaultSubtotal="0">
      <items count="5">
        <item x="1"/>
        <item x="2"/>
        <item x="0"/>
        <item m="1" x="4"/>
        <item m="1" x="3"/>
      </items>
    </pivotField>
    <pivotField showAll="0" defaultSubtotal="0"/>
    <pivotField subtotalTop="0" showAll="0" defaultSubtotal="0"/>
    <pivotField showAll="0" defaultSubtotal="0"/>
    <pivotField showAll="0" defaultSubtotal="0"/>
    <pivotField dataField="1" showAll="0" defaultSubtotal="0"/>
    <pivotField subtotalTop="0"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outline="0" showAll="0" defaultSubtotal="0">
      <items count="10">
        <item x="8"/>
        <item x="5"/>
        <item x="1"/>
        <item x="4"/>
        <item x="7"/>
        <item x="2"/>
        <item x="6"/>
        <item x="3"/>
        <item x="0"/>
        <item m="1" x="9"/>
      </items>
    </pivotField>
    <pivotField showAll="0" defaultSubtotal="0"/>
    <pivotField showAll="0" defaultSubtotal="0">
      <items count="14">
        <item x="0"/>
        <item x="1"/>
        <item x="2"/>
        <item x="3"/>
        <item x="4"/>
        <item x="5"/>
        <item x="6"/>
        <item x="7"/>
        <item x="8"/>
        <item x="9"/>
        <item x="10"/>
        <item x="11"/>
        <item x="12"/>
        <item x="13"/>
      </items>
    </pivotField>
    <pivotField showAll="0" defaultSubtotal="0">
      <items count="6">
        <item x="1"/>
        <item x="2"/>
        <item x="3"/>
        <item x="4"/>
        <item x="0"/>
        <item x="5"/>
      </items>
    </pivotField>
    <pivotField showAll="0" defaultSubtotal="0">
      <items count="8">
        <item x="1"/>
        <item x="2"/>
        <item x="3"/>
        <item x="4"/>
        <item x="5"/>
        <item x="6"/>
        <item x="0"/>
        <item x="7"/>
      </items>
    </pivotField>
  </pivotFields>
  <rowFields count="1">
    <field x="29"/>
  </rowFields>
  <rowItems count="9">
    <i>
      <x/>
    </i>
    <i>
      <x v="1"/>
    </i>
    <i>
      <x v="2"/>
    </i>
    <i>
      <x v="3"/>
    </i>
    <i>
      <x v="4"/>
    </i>
    <i>
      <x v="5"/>
    </i>
    <i>
      <x v="6"/>
    </i>
    <i>
      <x v="7"/>
    </i>
    <i>
      <x v="8"/>
    </i>
  </rowItems>
  <colItems count="1">
    <i/>
  </colItems>
  <dataFields count="1">
    <dataField name="TE" fld="12" subtotal="count" baseField="26" baseItem="0"/>
  </dataFields>
  <formats count="2">
    <format dxfId="28">
      <pivotArea field="7" type="button" dataOnly="0" labelOnly="1" outline="0"/>
    </format>
    <format dxfId="27">
      <pivotArea type="topRight" dataOnly="0" labelOnly="1" outline="0" fieldPosition="0"/>
    </format>
  </formats>
  <chartFormats count="1">
    <chartFormat chart="16" format="7"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31" type="dateBetween" evalOrder="-1" id="279" name="Date Added">
      <autoFilter ref="A1">
        <filterColumn colId="0">
          <customFilters and="1">
            <customFilter operator="greaterThanOrEqual" val="42005"/>
            <customFilter operator="lessThanOrEqual" val="44196"/>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6A878400-F98A-4E91-8FB5-C955391765F0}" name="PRHTOTAL" cacheId="9" applyNumberFormats="0" applyBorderFormats="0" applyFontFormats="0" applyPatternFormats="0" applyAlignmentFormats="0" applyWidthHeightFormats="1" dataCaption="Values" updatedVersion="6" minRefreshableVersion="5" useAutoFormatting="1" itemPrintTitles="1" createdVersion="6" indent="0" outline="1" outlineData="1" multipleFieldFilters="0" chartFormat="15">
  <location ref="A3:E14" firstHeaderRow="1" firstDataRow="2" firstDataCol="1"/>
  <pivotFields count="34">
    <pivotField showAll="0"/>
    <pivotField showAll="0"/>
    <pivotField showAll="0">
      <items count="6">
        <item x="0"/>
        <item x="2"/>
        <item x="1"/>
        <item x="3"/>
        <item m="1" x="4"/>
        <item t="default"/>
      </items>
    </pivotField>
    <pivotField showAll="0"/>
    <pivotField axis="axisRow" showAll="0">
      <items count="25">
        <item m="1" x="18"/>
        <item x="3"/>
        <item x="4"/>
        <item x="5"/>
        <item m="1" x="16"/>
        <item m="1" x="12"/>
        <item m="1" x="10"/>
        <item m="1" x="20"/>
        <item m="1" x="11"/>
        <item m="1" x="9"/>
        <item m="1" x="14"/>
        <item m="1" x="21"/>
        <item m="1" x="22"/>
        <item x="2"/>
        <item m="1" x="13"/>
        <item m="1" x="19"/>
        <item m="1" x="23"/>
        <item m="1" x="15"/>
        <item m="1" x="17"/>
        <item x="1"/>
        <item x="0"/>
        <item x="6"/>
        <item x="7"/>
        <item x="8"/>
        <item t="default"/>
      </items>
    </pivotField>
    <pivotField showAll="0"/>
    <pivotField showAll="0"/>
    <pivotField axis="axisCol" showAll="0">
      <items count="6">
        <item x="1"/>
        <item x="2"/>
        <item x="0"/>
        <item m="1" x="4"/>
        <item m="1" x="3"/>
        <item t="default"/>
      </items>
    </pivotField>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5">
        <item x="0"/>
        <item x="1"/>
        <item x="2"/>
        <item x="3"/>
        <item x="4"/>
        <item x="5"/>
        <item x="6"/>
        <item x="7"/>
        <item x="8"/>
        <item x="9"/>
        <item x="10"/>
        <item x="11"/>
        <item x="12"/>
        <item x="13"/>
        <item t="default"/>
      </items>
    </pivotField>
    <pivotField showAll="0">
      <items count="7">
        <item x="1"/>
        <item x="2"/>
        <item x="3"/>
        <item x="4"/>
        <item x="0"/>
        <item x="5"/>
        <item t="default"/>
      </items>
    </pivotField>
    <pivotField showAll="0">
      <items count="9">
        <item x="1"/>
        <item x="2"/>
        <item x="3"/>
        <item x="4"/>
        <item x="5"/>
        <item x="6"/>
        <item x="0"/>
        <item x="7"/>
        <item t="default"/>
      </items>
    </pivotField>
  </pivotFields>
  <rowFields count="1">
    <field x="4"/>
  </rowFields>
  <rowItems count="10">
    <i>
      <x v="1"/>
    </i>
    <i>
      <x v="2"/>
    </i>
    <i>
      <x v="3"/>
    </i>
    <i>
      <x v="13"/>
    </i>
    <i>
      <x v="19"/>
    </i>
    <i>
      <x v="20"/>
    </i>
    <i>
      <x v="21"/>
    </i>
    <i>
      <x v="22"/>
    </i>
    <i>
      <x v="23"/>
    </i>
    <i t="grand">
      <x/>
    </i>
  </rowItems>
  <colFields count="1">
    <field x="7"/>
  </colFields>
  <colItems count="4">
    <i>
      <x/>
    </i>
    <i>
      <x v="1"/>
    </i>
    <i>
      <x v="2"/>
    </i>
    <i t="grand">
      <x/>
    </i>
  </colItems>
  <dataFields count="1">
    <dataField name="Count of TE#" fld="12" subtotal="count" baseField="0" baseItem="0"/>
  </dataFields>
  <formats count="7">
    <format dxfId="26">
      <pivotArea outline="0" collapsedLevelsAreSubtotals="1" fieldPosition="0">
        <references count="1">
          <reference field="7" count="0" selected="0"/>
        </references>
      </pivotArea>
    </format>
    <format dxfId="25">
      <pivotArea field="7" type="button" dataOnly="0" labelOnly="1" outline="0" axis="axisCol" fieldPosition="0"/>
    </format>
    <format dxfId="24">
      <pivotArea dataOnly="0" labelOnly="1" fieldPosition="0">
        <references count="1">
          <reference field="7" count="0"/>
        </references>
      </pivotArea>
    </format>
    <format dxfId="23">
      <pivotArea outline="0" collapsedLevelsAreSubtotals="1" fieldPosition="0"/>
    </format>
    <format dxfId="22">
      <pivotArea field="2" type="button" dataOnly="0" labelOnly="1" outline="0"/>
    </format>
    <format dxfId="21">
      <pivotArea type="topRight" dataOnly="0" labelOnly="1" outline="0" fieldPosition="0"/>
    </format>
    <format dxfId="20">
      <pivotArea dataOnly="0" labelOnly="1" grandCol="1" outline="0" fieldPosition="0"/>
    </format>
  </formats>
  <pivotTableStyleInfo name="PivotStyleLight16" showRowHeaders="1" showColHeaders="1" showRowStripes="0" showColStripes="0" showLastColumn="1"/>
  <filters count="1">
    <filter fld="31" type="dateBetween" evalOrder="-1" id="211" name="Date Added">
      <autoFilter ref="A1">
        <filterColumn colId="0">
          <customFilters and="1">
            <customFilter operator="greaterThanOrEqual" val="42005"/>
            <customFilter operator="lessThanOrEqual" val="44196"/>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7C7B365-CFEA-4EB9-B7E2-B7641C428E92}" name="PRHTYPEPIVOT" cacheId="9" applyNumberFormats="0" applyBorderFormats="0" applyFontFormats="0" applyPatternFormats="0" applyAlignmentFormats="0" applyWidthHeightFormats="1" dataCaption="Values" updatedVersion="6" minRefreshableVersion="5" useAutoFormatting="1" rowGrandTotals="0" colGrandTotals="0" itemPrintTitles="1" createdVersion="6" indent="0" outline="1" outlineData="1" chartFormat="17" fieldListSortAscending="1">
  <location ref="A3:C7" firstHeaderRow="0" firstDataRow="1" firstDataCol="1"/>
  <pivotFields count="34">
    <pivotField subtotalTop="0" showAll="0" defaultSubtotal="0"/>
    <pivotField showAll="0" defaultSubtotal="0"/>
    <pivotField axis="axisRow" showAll="0" defaultSubtotal="0">
      <items count="5">
        <item x="0"/>
        <item x="2"/>
        <item x="1"/>
        <item x="3"/>
        <item m="1" x="4"/>
      </items>
    </pivotField>
    <pivotField showAll="0" defaultSubtotal="0"/>
    <pivotField showAll="0" defaultSubtotal="0"/>
    <pivotField subtotalTop="0" showAll="0" defaultSubtotal="0"/>
    <pivotField showAll="0" defaultSubtotal="0"/>
    <pivotField showAll="0" defaultSubtotal="0"/>
    <pivotField showAll="0" defaultSubtotal="0"/>
    <pivotField subtotalTop="0" showAll="0" defaultSubtotal="0"/>
    <pivotField showAll="0" defaultSubtotal="0"/>
    <pivotField showAll="0" defaultSubtotal="0"/>
    <pivotField dataField="1" showAll="0" defaultSubtotal="0"/>
    <pivotField subtotalTop="0"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items count="14">
        <item x="0"/>
        <item x="1"/>
        <item x="2"/>
        <item x="3"/>
        <item x="4"/>
        <item x="5"/>
        <item x="6"/>
        <item x="7"/>
        <item x="8"/>
        <item x="9"/>
        <item x="10"/>
        <item x="11"/>
        <item x="12"/>
        <item x="13"/>
      </items>
    </pivotField>
    <pivotField showAll="0" defaultSubtotal="0">
      <items count="6">
        <item x="1"/>
        <item x="2"/>
        <item x="3"/>
        <item x="4"/>
        <item x="0"/>
        <item x="5"/>
      </items>
    </pivotField>
    <pivotField showAll="0" defaultSubtotal="0">
      <items count="8">
        <item x="1"/>
        <item x="2"/>
        <item x="3"/>
        <item x="4"/>
        <item x="5"/>
        <item x="6"/>
        <item x="0"/>
        <item x="7"/>
      </items>
    </pivotField>
  </pivotFields>
  <rowFields count="1">
    <field x="2"/>
  </rowFields>
  <rowItems count="4">
    <i>
      <x/>
    </i>
    <i>
      <x v="1"/>
    </i>
    <i>
      <x v="2"/>
    </i>
    <i>
      <x v="3"/>
    </i>
  </rowItems>
  <colFields count="1">
    <field x="-2"/>
  </colFields>
  <colItems count="2">
    <i>
      <x/>
    </i>
    <i i="1">
      <x v="1"/>
    </i>
  </colItems>
  <dataFields count="2">
    <dataField name="Count of TE#" fld="12" subtotal="count" baseField="1" baseItem="0"/>
    <dataField name="Percent" fld="12" subtotal="count" showDataAs="percentOfCol" baseField="0" baseItem="0" numFmtId="10"/>
  </dataFields>
  <formats count="2">
    <format dxfId="19">
      <pivotArea collapsedLevelsAreSubtotals="1" fieldPosition="0">
        <references count="2">
          <reference field="4294967294" count="1" selected="0">
            <x v="0"/>
          </reference>
          <reference field="2" count="0"/>
        </references>
      </pivotArea>
    </format>
    <format dxfId="18">
      <pivotArea collapsedLevelsAreSubtotals="1" fieldPosition="0">
        <references count="2">
          <reference field="4294967294" count="1" selected="0">
            <x v="0"/>
          </reference>
          <reference field="2" count="1">
            <x v="2"/>
          </reference>
        </references>
      </pivotArea>
    </format>
  </formats>
  <pivotTableStyleInfo name="PivotStyleLight16" showRowHeaders="1" showColHeaders="1" showRowStripes="0" showColStripes="0" showLastColumn="1"/>
  <filters count="1">
    <filter fld="31" type="dateBetween" evalOrder="-1" id="279" name="Date Added">
      <autoFilter ref="A1">
        <filterColumn colId="0">
          <customFilters and="1">
            <customFilter operator="greaterThanOrEqual" val="42005"/>
            <customFilter operator="lessThanOrEqual" val="44196"/>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RHDataTable" displayName="RHDataTable" ref="A6:Q40" totalsRowShown="0" headerRowDxfId="44" dataDxfId="0" tableBorderDxfId="43">
  <autoFilter ref="A6:Q40" xr:uid="{97B88B47-862D-4890-954F-25F36F2EF869}"/>
  <tableColumns count="17">
    <tableColumn id="2" xr3:uid="{23A6D035-5146-4BAB-80B7-1B0DB975DB53}" name="Product Unique ID" dataDxfId="17" dataCellStyle="Bad"/>
    <tableColumn id="118" xr3:uid="{00000000-0010-0000-0000-000076000000}" name="PRODUCT GROUP" dataDxfId="16"/>
    <tableColumn id="26" xr3:uid="{00000000-0010-0000-0000-00001A000000}" name="Brand Name" dataDxfId="15"/>
    <tableColumn id="4" xr3:uid="{00000000-0010-0000-0000-000004000000}" name="Active Ingredient(s)_x000a_(Pharmaceuticals)" dataDxfId="14"/>
    <tableColumn id="149" xr3:uid="{00000000-0010-0000-0000-000095000000}" name="Kit Components" dataDxfId="13"/>
    <tableColumn id="150" xr3:uid="{00000000-0010-0000-0000-000096000000}" name="Medical Device Attributes" dataDxfId="12"/>
    <tableColumn id="1" xr3:uid="{00000000-0010-0000-0000-000001000000}" name="Strength  (Pharma)" dataDxfId="11"/>
    <tableColumn id="10" xr3:uid="{00000000-0010-0000-0000-00000A000000}" name="Dosage Form" dataDxfId="10"/>
    <tableColumn id="157" xr3:uid="{99B5C2EB-1922-4344-B473-BA68EE1307BE}" name="Package Size" dataDxfId="9"/>
    <tableColumn id="24" xr3:uid="{00000000-0010-0000-0000-000018000000}" name=" Shelf-life_x000a_(months)" dataDxfId="8"/>
    <tableColumn id="127" xr3:uid="{00000000-0010-0000-0000-00007F000000}" name="Storage Conditions" dataDxfId="7"/>
    <tableColumn id="6" xr3:uid="{00000000-0010-0000-0000-000006000000}" name="Supplier " dataDxfId="6"/>
    <tableColumn id="7" xr3:uid="{00000000-0010-0000-0000-000007000000}" name="FPP Manufacturer" dataDxfId="5"/>
    <tableColumn id="8" xr3:uid="{00000000-0010-0000-0000-000008000000}" name="FPP Manufacturing Site" dataDxfId="4"/>
    <tableColumn id="13" xr3:uid="{A99E2E7A-98AA-41B7-B8DF-BAE15844565B}" name="Country of Manufacture" dataDxfId="3"/>
    <tableColumn id="16" xr3:uid="{05F29F51-0A13-4A18-9FD0-61B5DB2BFFC8}" name="Regulatory Basis of Approval" dataDxfId="2" dataCellStyle="Bad"/>
    <tableColumn id="12" xr3:uid="{00000000-0010-0000-0000-00000C000000}" name="Date Added" dataDxfId="1" dataCellStyle="Bad"/>
  </tableColumns>
  <tableStyleInfo name="TableStyleMedium1"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ntegral">
  <a:themeElements>
    <a:clrScheme name="Integral">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B9F25"/>
      </a:hlink>
      <a:folHlink>
        <a:srgbClr val="B26B02"/>
      </a:folHlink>
    </a:clrScheme>
    <a:fontScheme name="Integral">
      <a:majorFont>
        <a:latin typeface="Tw Cen MT Condensed"/>
        <a:ea typeface=""/>
        <a:cs typeface=""/>
        <a:font script="Grek" typeface="Calibri"/>
        <a:font script="Cyrl" typeface="Calibri"/>
        <a:font script="Jpan" typeface="メイリオ"/>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w Cen MT"/>
        <a:ea typeface=""/>
        <a:cs typeface=""/>
        <a:font script="Grek" typeface="Calibri"/>
        <a:font script="Cyrl" typeface="Calibri"/>
        <a:font script="Jpan" typeface="メイリオ"/>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Integral">
      <a:fillStyleLst>
        <a:solidFill>
          <a:schemeClr val="phClr"/>
        </a:solidFill>
        <a:gradFill rotWithShape="1">
          <a:gsLst>
            <a:gs pos="0">
              <a:schemeClr val="phClr">
                <a:tint val="83000"/>
                <a:satMod val="100000"/>
                <a:lumMod val="100000"/>
              </a:schemeClr>
            </a:gs>
            <a:gs pos="100000">
              <a:schemeClr val="phClr">
                <a:tint val="61000"/>
                <a:satMod val="150000"/>
                <a:lumMod val="100000"/>
              </a:schemeClr>
            </a:gs>
          </a:gsLst>
          <a:path path="circle">
            <a:fillToRect l="100000" t="100000" r="100000" b="100000"/>
          </a:path>
        </a:gradFill>
        <a:gradFill rotWithShape="1">
          <a:gsLst>
            <a:gs pos="0">
              <a:schemeClr val="phClr">
                <a:tint val="100000"/>
                <a:shade val="85000"/>
                <a:satMod val="100000"/>
                <a:lumMod val="100000"/>
              </a:schemeClr>
            </a:gs>
            <a:gs pos="100000">
              <a:schemeClr val="phClr">
                <a:tint val="90000"/>
                <a:shade val="100000"/>
                <a:satMod val="150000"/>
                <a:lumMod val="100000"/>
              </a:schemeClr>
            </a:gs>
          </a:gsLst>
          <a:path path="circle">
            <a:fillToRect l="100000" t="100000" r="100000" b="100000"/>
          </a:path>
        </a:gradFill>
      </a:fillStyleLst>
      <a:lnStyleLst>
        <a:ln w="9525" cap="flat" cmpd="sng" algn="ctr">
          <a:solidFill>
            <a:schemeClr val="phClr"/>
          </a:solidFill>
          <a:prstDash val="solid"/>
        </a:ln>
        <a:ln w="15875"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outerShdw blurRad="50800" dist="12700" dir="5400000" algn="ctr" rotWithShape="0">
              <a:srgbClr val="000000">
                <a:alpha val="50000"/>
              </a:srgbClr>
            </a:outerShdw>
          </a:effectLst>
        </a:effectStyle>
        <a:effectStyle>
          <a:effectLst>
            <a:outerShdw blurRad="76200" dist="25400" dir="5400000" algn="ctr" rotWithShape="0">
              <a:srgbClr val="000000">
                <a:alpha val="60000"/>
              </a:srgbClr>
            </a:outerShdw>
          </a:effectLst>
          <a:scene3d>
            <a:camera prst="orthographicFront">
              <a:rot lat="0" lon="0" rev="0"/>
            </a:camera>
            <a:lightRig rig="flat" dir="t">
              <a:rot lat="0" lon="0" rev="3600000"/>
            </a:lightRig>
          </a:scene3d>
          <a:sp3d contourW="12700" prstMaterial="flat">
            <a:bevelT w="38100" h="44450" prst="angle"/>
            <a:contourClr>
              <a:schemeClr val="phClr">
                <a:shade val="35000"/>
                <a:satMod val="160000"/>
              </a:schemeClr>
            </a:contourClr>
          </a:sp3d>
        </a:effectStyle>
      </a:effectStyleLst>
      <a:bgFillStyleLst>
        <a:solidFill>
          <a:schemeClr val="phClr"/>
        </a:solidFill>
        <a:solidFill>
          <a:schemeClr val="phClr">
            <a:tint val="95000"/>
            <a:shade val="85000"/>
            <a:satMod val="125000"/>
          </a:schemeClr>
        </a:solidFill>
        <a:blipFill rotWithShape="1">
          <a:blip xmlns:r="http://schemas.openxmlformats.org/officeDocument/2006/relationships" r:embed="rId1">
            <a:duotone>
              <a:schemeClr val="phClr">
                <a:tint val="95000"/>
                <a:shade val="74000"/>
                <a:satMod val="230000"/>
              </a:schemeClr>
              <a:schemeClr val="phClr">
                <a:tint val="92000"/>
                <a:shade val="69000"/>
                <a:satMod val="250000"/>
              </a:schemeClr>
            </a:duotone>
          </a:blip>
          <a:tile tx="0" ty="0" sx="40000" sy="40000" flip="none" algn="tl"/>
        </a:blipFill>
      </a:bgFillStyleLst>
    </a:fmtScheme>
  </a:themeElements>
  <a:objectDefaults/>
  <a:extraClrSchemeLst/>
  <a:extLst>
    <a:ext uri="{05A4C25C-085E-4340-85A3-A5531E510DB2}">
      <thm15:themeFamily xmlns:thm15="http://schemas.microsoft.com/office/thememl/2012/main" name="Integral" id="{3577F8C9-A904-41D8-97D2-FD898F53F20E}" vid="{682D6EBE-8D36-4FF2-9DB3-F3D8D7B6715D}"/>
    </a:ext>
  </a:extLst>
</a:theme>
</file>

<file path=xl/timelineCaches/timelineCache1.xml><?xml version="1.0" encoding="utf-8"?>
<timelineCacheDefinition xmlns="http://schemas.microsoft.com/office/spreadsheetml/2010/11/main" xmlns:x15="http://schemas.microsoft.com/office/spreadsheetml/2010/11/main" xmlns:mc="http://schemas.openxmlformats.org/markup-compatibility/2006" xmlns:xr10="http://schemas.microsoft.com/office/spreadsheetml/2016/revision10" mc:Ignorable="xr10" name="NativeTimeline_Date_Added" xr10:uid="{E47F1991-822A-4584-AE5A-6ED223737262}" sourceName="Date Added">
  <pivotTables>
    <pivotTable tabId="17" name="PRHCLASSPIVOT"/>
    <pivotTable tabId="15" name="PRHRISKPIVOT"/>
    <pivotTable tabId="16" name="PRHTOTAL"/>
    <pivotTable tabId="20" name="PRHTOTAL"/>
  </pivotTables>
  <state minimalRefreshVersion="6" lastRefreshVersion="6" pivotCacheId="754919045" filterType="dateBetween">
    <selection startDate="2015-01-01T00:00:00" endDate="2020-12-31T00:00:00"/>
    <bounds startDate="2015-01-01T00:00:00" endDate="2021-01-01T00:00:00"/>
  </state>
</timelineCacheDefinition>
</file>

<file path=xl/timelines/timeline1.xml><?xml version="1.0" encoding="utf-8"?>
<timelines xmlns="http://schemas.microsoft.com/office/spreadsheetml/2010/11/main" xmlns:mc="http://schemas.openxmlformats.org/markup-compatibility/2006" xmlns:x="http://schemas.openxmlformats.org/spreadsheetml/2006/main" xmlns:xr10="http://schemas.microsoft.com/office/spreadsheetml/2016/revision10" mc:Ignorable="x xr10">
  <timeline name="Date Added 2" xr10:uid="{2C343276-1F3A-4443-84D4-2E58CE38793C}" cache="NativeTimeline_Date_Added" caption="Date Added" level="2" selectionLevel="0" scrollPosition="2020-06-07T00:00:00"/>
</timelines>
</file>

<file path=xl/timelines/timeline2.xml><?xml version="1.0" encoding="utf-8"?>
<timelines xmlns="http://schemas.microsoft.com/office/spreadsheetml/2010/11/main" xmlns:mc="http://schemas.openxmlformats.org/markup-compatibility/2006" xmlns:x="http://schemas.openxmlformats.org/spreadsheetml/2006/main" xmlns:xr10="http://schemas.microsoft.com/office/spreadsheetml/2016/revision10" mc:Ignorable="x xr10">
  <timeline name="Date Added" xr10:uid="{186C1583-535C-4A73-8235-6F1DD95CE5C0}" cache="NativeTimeline_Date_Added" caption="Date Added" level="2" selectionLevel="0" scrollPosition="2020-06-07T00:00:00"/>
</timeline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Li@fhi360.org" TargetMode="External"/><Relationship Id="rId1" Type="http://schemas.openxmlformats.org/officeDocument/2006/relationships/hyperlink" Target="mailto:HDinh@fhi360.org"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microsoft.com/office/2011/relationships/timeline" Target="../timelines/timeline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3" Type="http://schemas.microsoft.com/office/2011/relationships/timeline" Target="../timelines/timeline2.xml"/><Relationship Id="rId2" Type="http://schemas.openxmlformats.org/officeDocument/2006/relationships/drawing" Target="../drawings/drawing2.xml"/><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_rels/sheet8.xml.rels><?xml version="1.0" encoding="UTF-8" standalone="yes"?>
<Relationships xmlns="http://schemas.openxmlformats.org/package/2006/relationships"><Relationship Id="rId1" Type="http://schemas.openxmlformats.org/officeDocument/2006/relationships/hyperlink" Target="http://www.ich.org/fileadmin/Public_Web_Site/ICH_Products/Guidelines/Quality/Q1F/Stability_Guideline_WH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theme="5"/>
    <pageSetUpPr fitToPage="1"/>
  </sheetPr>
  <dimension ref="A1:Q63"/>
  <sheetViews>
    <sheetView tabSelected="1" zoomScale="70" zoomScaleNormal="70" zoomScalePageLayoutView="90" workbookViewId="0">
      <selection activeCell="E8" sqref="E8"/>
    </sheetView>
  </sheetViews>
  <sheetFormatPr defaultColWidth="14.08203125" defaultRowHeight="14.5" x14ac:dyDescent="0.35"/>
  <cols>
    <col min="1" max="1" width="35.58203125" style="28" customWidth="1"/>
    <col min="2" max="2" width="30.08203125" style="22" customWidth="1"/>
    <col min="3" max="4" width="21.83203125" style="27" customWidth="1"/>
    <col min="5" max="5" width="55.33203125" style="22" customWidth="1"/>
    <col min="6" max="6" width="30.08203125" style="29" hidden="1" customWidth="1"/>
    <col min="7" max="7" width="19.33203125" style="30" customWidth="1"/>
    <col min="8" max="8" width="12" style="30" customWidth="1"/>
    <col min="9" max="9" width="31.83203125" style="27" customWidth="1"/>
    <col min="10" max="10" width="17" style="30" customWidth="1"/>
    <col min="11" max="11" width="24.83203125" style="27" customWidth="1"/>
    <col min="12" max="12" width="31.83203125" style="31" customWidth="1"/>
    <col min="13" max="13" width="29.5" style="28" customWidth="1"/>
    <col min="14" max="14" width="27.33203125" style="28" customWidth="1"/>
    <col min="15" max="15" width="32.08203125" style="28" customWidth="1"/>
    <col min="16" max="25" width="14.08203125" style="22" customWidth="1"/>
    <col min="26" max="16384" width="14.08203125" style="22"/>
  </cols>
  <sheetData>
    <row r="1" spans="1:17" ht="14.25" customHeight="1" x14ac:dyDescent="0.35">
      <c r="A1" s="20"/>
      <c r="B1" s="20"/>
      <c r="C1" s="20"/>
      <c r="D1" s="20"/>
      <c r="E1" s="20"/>
      <c r="F1" s="20"/>
      <c r="G1" s="20"/>
      <c r="H1" s="20"/>
      <c r="I1" s="20"/>
      <c r="J1" s="20"/>
      <c r="K1" s="21"/>
      <c r="L1" s="20"/>
      <c r="M1" s="20"/>
      <c r="N1" s="20"/>
      <c r="O1" s="20"/>
    </row>
    <row r="2" spans="1:17" x14ac:dyDescent="0.35">
      <c r="A2" s="20"/>
      <c r="B2" s="20"/>
      <c r="C2" s="20"/>
      <c r="D2" s="20"/>
      <c r="E2" s="20"/>
      <c r="F2" s="20"/>
      <c r="G2" s="20"/>
      <c r="H2" s="20"/>
      <c r="I2" s="20"/>
      <c r="J2" s="20"/>
      <c r="K2" s="21"/>
      <c r="L2" s="20"/>
      <c r="M2" s="20"/>
      <c r="N2" s="20"/>
      <c r="O2" s="20"/>
    </row>
    <row r="3" spans="1:17" ht="34.5" customHeight="1" x14ac:dyDescent="0.35">
      <c r="A3" s="46" t="s">
        <v>320</v>
      </c>
      <c r="B3" s="46"/>
      <c r="C3" s="46"/>
      <c r="D3" s="46"/>
      <c r="E3" s="46"/>
      <c r="F3" s="46"/>
      <c r="G3" s="46"/>
      <c r="H3" s="46"/>
      <c r="I3" s="46"/>
      <c r="J3" s="46"/>
      <c r="K3" s="46"/>
      <c r="L3" s="46"/>
      <c r="M3" s="46"/>
      <c r="N3" s="46"/>
      <c r="O3" s="46"/>
      <c r="P3" s="23"/>
      <c r="Q3" s="23"/>
    </row>
    <row r="4" spans="1:17" ht="28.5" customHeight="1" x14ac:dyDescent="0.35">
      <c r="A4" s="47" t="s">
        <v>0</v>
      </c>
      <c r="B4" s="47"/>
      <c r="C4" s="47"/>
      <c r="D4" s="47"/>
      <c r="E4" s="47"/>
      <c r="F4" s="47"/>
      <c r="G4" s="47"/>
      <c r="H4" s="47"/>
      <c r="I4" s="47"/>
      <c r="J4" s="47"/>
      <c r="K4" s="47"/>
      <c r="L4" s="47"/>
      <c r="M4" s="47"/>
      <c r="N4" s="47"/>
      <c r="O4" s="47"/>
    </row>
    <row r="5" spans="1:17" ht="55.5" customHeight="1" x14ac:dyDescent="0.35">
      <c r="A5" s="48" t="s">
        <v>1</v>
      </c>
      <c r="B5" s="48"/>
      <c r="C5" s="48"/>
      <c r="D5" s="48"/>
      <c r="E5" s="48"/>
      <c r="F5" s="48"/>
      <c r="G5" s="48"/>
      <c r="H5" s="48"/>
      <c r="I5" s="48"/>
      <c r="J5" s="48"/>
      <c r="K5" s="48"/>
      <c r="L5" s="48"/>
      <c r="M5" s="48"/>
      <c r="N5" s="48"/>
      <c r="O5" s="48"/>
      <c r="P5" s="23"/>
      <c r="Q5" s="23"/>
    </row>
    <row r="6" spans="1:17" s="34" customFormat="1" ht="245.25" customHeight="1" x14ac:dyDescent="0.35">
      <c r="A6" s="32" t="s">
        <v>2</v>
      </c>
      <c r="B6" s="32" t="s">
        <v>3</v>
      </c>
      <c r="C6" s="32" t="s">
        <v>4</v>
      </c>
      <c r="D6" s="32" t="s">
        <v>5</v>
      </c>
      <c r="E6" s="32" t="s">
        <v>6</v>
      </c>
      <c r="F6" s="32" t="s">
        <v>7</v>
      </c>
      <c r="G6" s="32" t="s">
        <v>8</v>
      </c>
      <c r="H6" s="32" t="s">
        <v>9</v>
      </c>
      <c r="I6" s="32" t="s">
        <v>10</v>
      </c>
      <c r="J6" s="32" t="s">
        <v>11</v>
      </c>
      <c r="K6" s="33" t="s">
        <v>12</v>
      </c>
      <c r="L6" s="32" t="s">
        <v>13</v>
      </c>
      <c r="M6" s="32" t="s">
        <v>14</v>
      </c>
      <c r="N6" s="32" t="s">
        <v>15</v>
      </c>
      <c r="O6" s="32" t="s">
        <v>16</v>
      </c>
      <c r="P6" s="33" t="s">
        <v>17</v>
      </c>
      <c r="Q6" s="33" t="s">
        <v>18</v>
      </c>
    </row>
    <row r="7" spans="1:17" s="38" customFormat="1" ht="128.25" customHeight="1" x14ac:dyDescent="0.3">
      <c r="A7" s="26">
        <v>301888</v>
      </c>
      <c r="B7" s="35" t="s">
        <v>24</v>
      </c>
      <c r="C7" s="35" t="s">
        <v>25</v>
      </c>
      <c r="D7" s="25" t="s">
        <v>22</v>
      </c>
      <c r="E7" s="25" t="s">
        <v>23</v>
      </c>
      <c r="F7" s="25" t="s">
        <v>26</v>
      </c>
      <c r="G7" s="25" t="s">
        <v>27</v>
      </c>
      <c r="H7" s="36" t="s">
        <v>27</v>
      </c>
      <c r="I7" s="25" t="s">
        <v>28</v>
      </c>
      <c r="J7" s="36">
        <v>60</v>
      </c>
      <c r="K7" s="25" t="s">
        <v>29</v>
      </c>
      <c r="L7" s="25" t="s">
        <v>30</v>
      </c>
      <c r="M7" s="35" t="s">
        <v>31</v>
      </c>
      <c r="N7" s="35" t="s">
        <v>32</v>
      </c>
      <c r="O7" s="35" t="s">
        <v>33</v>
      </c>
      <c r="P7" s="26" t="s">
        <v>34</v>
      </c>
      <c r="Q7" s="37">
        <v>42005</v>
      </c>
    </row>
    <row r="8" spans="1:17" s="38" customFormat="1" ht="128.25" customHeight="1" x14ac:dyDescent="0.3">
      <c r="A8" s="39" t="s">
        <v>35</v>
      </c>
      <c r="B8" s="35" t="s">
        <v>24</v>
      </c>
      <c r="C8" s="35" t="s">
        <v>36</v>
      </c>
      <c r="D8" s="25" t="s">
        <v>22</v>
      </c>
      <c r="E8" s="25" t="s">
        <v>23</v>
      </c>
      <c r="F8" s="25" t="s">
        <v>37</v>
      </c>
      <c r="G8" s="25" t="s">
        <v>27</v>
      </c>
      <c r="H8" s="36" t="s">
        <v>27</v>
      </c>
      <c r="I8" s="25" t="s">
        <v>38</v>
      </c>
      <c r="J8" s="36">
        <v>60</v>
      </c>
      <c r="K8" s="25" t="s">
        <v>39</v>
      </c>
      <c r="L8" s="25" t="s">
        <v>40</v>
      </c>
      <c r="M8" s="26" t="s">
        <v>41</v>
      </c>
      <c r="N8" s="35" t="s">
        <v>42</v>
      </c>
      <c r="O8" s="35" t="s">
        <v>43</v>
      </c>
      <c r="P8" s="26" t="s">
        <v>44</v>
      </c>
      <c r="Q8" s="37">
        <v>44043</v>
      </c>
    </row>
    <row r="9" spans="1:17" s="38" customFormat="1" ht="87" x14ac:dyDescent="0.3">
      <c r="A9" s="39" t="s">
        <v>45</v>
      </c>
      <c r="B9" s="35" t="s">
        <v>46</v>
      </c>
      <c r="C9" s="35" t="s">
        <v>47</v>
      </c>
      <c r="D9" s="25" t="s">
        <v>22</v>
      </c>
      <c r="E9" s="25" t="s">
        <v>23</v>
      </c>
      <c r="F9" s="25" t="s">
        <v>48</v>
      </c>
      <c r="G9" s="25" t="s">
        <v>27</v>
      </c>
      <c r="H9" s="36" t="s">
        <v>27</v>
      </c>
      <c r="I9" s="25" t="s">
        <v>38</v>
      </c>
      <c r="J9" s="36">
        <v>60</v>
      </c>
      <c r="K9" s="25" t="s">
        <v>49</v>
      </c>
      <c r="L9" s="25" t="s">
        <v>40</v>
      </c>
      <c r="M9" s="26" t="s">
        <v>50</v>
      </c>
      <c r="N9" s="35" t="s">
        <v>51</v>
      </c>
      <c r="O9" s="35" t="s">
        <v>43</v>
      </c>
      <c r="P9" s="26" t="s">
        <v>44</v>
      </c>
      <c r="Q9" s="37">
        <v>44043</v>
      </c>
    </row>
    <row r="10" spans="1:17" s="38" customFormat="1" ht="29" x14ac:dyDescent="0.3">
      <c r="A10" s="39" t="s">
        <v>52</v>
      </c>
      <c r="B10" s="35" t="s">
        <v>24</v>
      </c>
      <c r="C10" s="35" t="s">
        <v>53</v>
      </c>
      <c r="D10" s="25" t="s">
        <v>22</v>
      </c>
      <c r="E10" s="25" t="s">
        <v>23</v>
      </c>
      <c r="F10" s="25" t="s">
        <v>54</v>
      </c>
      <c r="G10" s="25" t="s">
        <v>27</v>
      </c>
      <c r="H10" s="36" t="s">
        <v>27</v>
      </c>
      <c r="I10" s="25" t="s">
        <v>38</v>
      </c>
      <c r="J10" s="36">
        <v>60</v>
      </c>
      <c r="K10" s="25"/>
      <c r="L10" s="25" t="s">
        <v>55</v>
      </c>
      <c r="M10" s="35" t="s">
        <v>56</v>
      </c>
      <c r="N10" s="35" t="s">
        <v>57</v>
      </c>
      <c r="O10" s="35" t="s">
        <v>58</v>
      </c>
      <c r="P10" s="26" t="s">
        <v>44</v>
      </c>
      <c r="Q10" s="37">
        <v>43692</v>
      </c>
    </row>
    <row r="11" spans="1:17" s="38" customFormat="1" ht="29" x14ac:dyDescent="0.3">
      <c r="A11" s="39" t="s">
        <v>59</v>
      </c>
      <c r="B11" s="35" t="s">
        <v>60</v>
      </c>
      <c r="C11" s="35" t="s">
        <v>61</v>
      </c>
      <c r="D11" s="25" t="s">
        <v>22</v>
      </c>
      <c r="E11" s="25" t="s">
        <v>23</v>
      </c>
      <c r="F11" s="25" t="s">
        <v>62</v>
      </c>
      <c r="G11" s="25" t="s">
        <v>27</v>
      </c>
      <c r="H11" s="36" t="s">
        <v>27</v>
      </c>
      <c r="I11" s="25" t="s">
        <v>38</v>
      </c>
      <c r="J11" s="36">
        <v>60</v>
      </c>
      <c r="K11" s="25" t="s">
        <v>63</v>
      </c>
      <c r="L11" s="25" t="s">
        <v>64</v>
      </c>
      <c r="M11" s="35" t="s">
        <v>56</v>
      </c>
      <c r="N11" s="35" t="s">
        <v>65</v>
      </c>
      <c r="O11" s="35" t="s">
        <v>58</v>
      </c>
      <c r="P11" s="26" t="s">
        <v>44</v>
      </c>
      <c r="Q11" s="37">
        <v>44029</v>
      </c>
    </row>
    <row r="12" spans="1:17" s="38" customFormat="1" ht="62.25" customHeight="1" x14ac:dyDescent="0.3">
      <c r="A12" s="39"/>
      <c r="B12" s="40" t="s">
        <v>68</v>
      </c>
      <c r="C12" s="35" t="s">
        <v>69</v>
      </c>
      <c r="D12" s="25" t="s">
        <v>22</v>
      </c>
      <c r="E12" s="25" t="s">
        <v>23</v>
      </c>
      <c r="F12" s="25" t="s">
        <v>23</v>
      </c>
      <c r="G12" s="25" t="s">
        <v>27</v>
      </c>
      <c r="H12" s="36" t="s">
        <v>27</v>
      </c>
      <c r="I12" s="25"/>
      <c r="J12" s="36"/>
      <c r="K12" s="25"/>
      <c r="L12" s="25" t="s">
        <v>70</v>
      </c>
      <c r="M12" s="35" t="s">
        <v>70</v>
      </c>
      <c r="N12" s="35"/>
      <c r="O12" s="35" t="s">
        <v>58</v>
      </c>
      <c r="P12" s="26" t="s">
        <v>23</v>
      </c>
      <c r="Q12" s="37">
        <v>42487</v>
      </c>
    </row>
    <row r="13" spans="1:17" s="38" customFormat="1" ht="348" x14ac:dyDescent="0.3">
      <c r="A13" s="39" t="s">
        <v>73</v>
      </c>
      <c r="B13" s="24" t="s">
        <v>74</v>
      </c>
      <c r="C13" s="35" t="s">
        <v>75</v>
      </c>
      <c r="D13" s="25" t="s">
        <v>27</v>
      </c>
      <c r="E13" s="25" t="s">
        <v>76</v>
      </c>
      <c r="F13" s="25" t="s">
        <v>23</v>
      </c>
      <c r="G13" s="25" t="s">
        <v>27</v>
      </c>
      <c r="H13" s="36" t="s">
        <v>27</v>
      </c>
      <c r="I13" s="25" t="s">
        <v>27</v>
      </c>
      <c r="J13" s="36" t="s">
        <v>77</v>
      </c>
      <c r="K13" s="25" t="s">
        <v>78</v>
      </c>
      <c r="L13" s="25" t="s">
        <v>79</v>
      </c>
      <c r="M13" s="35" t="s">
        <v>80</v>
      </c>
      <c r="N13" s="35" t="s">
        <v>81</v>
      </c>
      <c r="O13" s="35" t="s">
        <v>82</v>
      </c>
      <c r="P13" s="26" t="s">
        <v>83</v>
      </c>
      <c r="Q13" s="37">
        <v>43829</v>
      </c>
    </row>
    <row r="14" spans="1:17" s="38" customFormat="1" ht="362.5" x14ac:dyDescent="0.3">
      <c r="A14" s="39" t="s">
        <v>84</v>
      </c>
      <c r="B14" s="24" t="s">
        <v>85</v>
      </c>
      <c r="C14" s="35" t="s">
        <v>86</v>
      </c>
      <c r="D14" s="25" t="s">
        <v>27</v>
      </c>
      <c r="E14" s="25" t="s">
        <v>87</v>
      </c>
      <c r="F14" s="25" t="s">
        <v>23</v>
      </c>
      <c r="G14" s="25" t="s">
        <v>27</v>
      </c>
      <c r="H14" s="36" t="s">
        <v>27</v>
      </c>
      <c r="I14" s="25" t="s">
        <v>27</v>
      </c>
      <c r="J14" s="36" t="s">
        <v>77</v>
      </c>
      <c r="K14" s="25" t="s">
        <v>78</v>
      </c>
      <c r="L14" s="25" t="s">
        <v>79</v>
      </c>
      <c r="M14" s="35" t="s">
        <v>80</v>
      </c>
      <c r="N14" s="35" t="s">
        <v>88</v>
      </c>
      <c r="O14" s="35" t="s">
        <v>82</v>
      </c>
      <c r="P14" s="26" t="s">
        <v>83</v>
      </c>
      <c r="Q14" s="37">
        <v>43829</v>
      </c>
    </row>
    <row r="15" spans="1:17" s="38" customFormat="1" ht="377" x14ac:dyDescent="0.3">
      <c r="A15" s="39" t="s">
        <v>89</v>
      </c>
      <c r="B15" s="24" t="s">
        <v>90</v>
      </c>
      <c r="C15" s="35" t="s">
        <v>91</v>
      </c>
      <c r="D15" s="25" t="s">
        <v>27</v>
      </c>
      <c r="E15" s="25" t="s">
        <v>92</v>
      </c>
      <c r="F15" s="25" t="s">
        <v>23</v>
      </c>
      <c r="G15" s="25" t="s">
        <v>27</v>
      </c>
      <c r="H15" s="36" t="s">
        <v>27</v>
      </c>
      <c r="I15" s="25" t="s">
        <v>27</v>
      </c>
      <c r="J15" s="36" t="s">
        <v>77</v>
      </c>
      <c r="K15" s="25" t="s">
        <v>93</v>
      </c>
      <c r="L15" s="25" t="s">
        <v>40</v>
      </c>
      <c r="M15" s="35" t="s">
        <v>80</v>
      </c>
      <c r="N15" s="35" t="s">
        <v>94</v>
      </c>
      <c r="O15" s="35" t="s">
        <v>58</v>
      </c>
      <c r="P15" s="26" t="s">
        <v>83</v>
      </c>
      <c r="Q15" s="37">
        <v>43829</v>
      </c>
    </row>
    <row r="16" spans="1:17" s="38" customFormat="1" ht="391.5" x14ac:dyDescent="0.3">
      <c r="A16" s="39" t="s">
        <v>95</v>
      </c>
      <c r="B16" s="24" t="s">
        <v>85</v>
      </c>
      <c r="C16" s="35" t="s">
        <v>86</v>
      </c>
      <c r="D16" s="25" t="s">
        <v>27</v>
      </c>
      <c r="E16" s="25" t="s">
        <v>96</v>
      </c>
      <c r="F16" s="25" t="s">
        <v>23</v>
      </c>
      <c r="G16" s="25" t="s">
        <v>27</v>
      </c>
      <c r="H16" s="36" t="s">
        <v>27</v>
      </c>
      <c r="I16" s="25" t="s">
        <v>27</v>
      </c>
      <c r="J16" s="36" t="s">
        <v>77</v>
      </c>
      <c r="K16" s="25" t="s">
        <v>93</v>
      </c>
      <c r="L16" s="25" t="s">
        <v>40</v>
      </c>
      <c r="M16" s="35" t="s">
        <v>80</v>
      </c>
      <c r="N16" s="35" t="s">
        <v>94</v>
      </c>
      <c r="O16" s="35" t="s">
        <v>58</v>
      </c>
      <c r="P16" s="26" t="s">
        <v>83</v>
      </c>
      <c r="Q16" s="37">
        <v>43829</v>
      </c>
    </row>
    <row r="17" spans="1:17" s="38" customFormat="1" ht="43.5" x14ac:dyDescent="0.3">
      <c r="A17" s="26"/>
      <c r="B17" s="24" t="s">
        <v>100</v>
      </c>
      <c r="C17" s="35" t="s">
        <v>101</v>
      </c>
      <c r="D17" s="25" t="s">
        <v>102</v>
      </c>
      <c r="E17" s="25" t="s">
        <v>23</v>
      </c>
      <c r="F17" s="25" t="s">
        <v>23</v>
      </c>
      <c r="G17" s="25" t="s">
        <v>103</v>
      </c>
      <c r="H17" s="36" t="s">
        <v>104</v>
      </c>
      <c r="I17" s="25" t="s">
        <v>105</v>
      </c>
      <c r="J17" s="36">
        <v>60</v>
      </c>
      <c r="K17" s="25" t="s">
        <v>106</v>
      </c>
      <c r="L17" s="25" t="s">
        <v>107</v>
      </c>
      <c r="M17" s="35" t="s">
        <v>108</v>
      </c>
      <c r="N17" s="35" t="s">
        <v>109</v>
      </c>
      <c r="O17" s="35" t="s">
        <v>110</v>
      </c>
      <c r="P17" s="26" t="s">
        <v>111</v>
      </c>
      <c r="Q17" s="37">
        <v>42005</v>
      </c>
    </row>
    <row r="18" spans="1:17" s="38" customFormat="1" ht="72.5" x14ac:dyDescent="0.3">
      <c r="A18" s="41" t="s">
        <v>113</v>
      </c>
      <c r="B18" s="24" t="s">
        <v>100</v>
      </c>
      <c r="C18" s="35" t="s">
        <v>114</v>
      </c>
      <c r="D18" s="25" t="s">
        <v>102</v>
      </c>
      <c r="E18" s="25" t="s">
        <v>23</v>
      </c>
      <c r="F18" s="25" t="s">
        <v>23</v>
      </c>
      <c r="G18" s="25" t="s">
        <v>103</v>
      </c>
      <c r="H18" s="36" t="s">
        <v>104</v>
      </c>
      <c r="I18" s="25" t="s">
        <v>115</v>
      </c>
      <c r="J18" s="36">
        <v>60</v>
      </c>
      <c r="K18" s="25" t="s">
        <v>106</v>
      </c>
      <c r="L18" s="25" t="s">
        <v>116</v>
      </c>
      <c r="M18" s="35" t="s">
        <v>117</v>
      </c>
      <c r="N18" s="35" t="s">
        <v>118</v>
      </c>
      <c r="O18" s="35" t="s">
        <v>43</v>
      </c>
      <c r="P18" s="26" t="s">
        <v>119</v>
      </c>
      <c r="Q18" s="37">
        <v>43322</v>
      </c>
    </row>
    <row r="19" spans="1:17" s="38" customFormat="1" ht="87" x14ac:dyDescent="0.3">
      <c r="A19" s="39" t="s">
        <v>120</v>
      </c>
      <c r="B19" s="24" t="s">
        <v>121</v>
      </c>
      <c r="C19" s="35" t="s">
        <v>122</v>
      </c>
      <c r="D19" s="25" t="s">
        <v>123</v>
      </c>
      <c r="E19" s="25" t="s">
        <v>23</v>
      </c>
      <c r="F19" s="25" t="s">
        <v>23</v>
      </c>
      <c r="G19" s="25" t="s">
        <v>124</v>
      </c>
      <c r="H19" s="36" t="s">
        <v>104</v>
      </c>
      <c r="I19" s="25" t="s">
        <v>125</v>
      </c>
      <c r="J19" s="36">
        <v>60</v>
      </c>
      <c r="K19" s="25" t="s">
        <v>126</v>
      </c>
      <c r="L19" s="25" t="s">
        <v>127</v>
      </c>
      <c r="M19" s="35" t="s">
        <v>128</v>
      </c>
      <c r="N19" s="35" t="s">
        <v>129</v>
      </c>
      <c r="O19" s="35" t="s">
        <v>82</v>
      </c>
      <c r="P19" s="26" t="s">
        <v>130</v>
      </c>
      <c r="Q19" s="37">
        <v>44187</v>
      </c>
    </row>
    <row r="20" spans="1:17" s="38" customFormat="1" ht="137.25" customHeight="1" x14ac:dyDescent="0.3">
      <c r="A20" s="39" t="s">
        <v>132</v>
      </c>
      <c r="B20" s="24" t="s">
        <v>133</v>
      </c>
      <c r="C20" s="35" t="s">
        <v>134</v>
      </c>
      <c r="D20" s="25" t="s">
        <v>135</v>
      </c>
      <c r="E20" s="25" t="s">
        <v>136</v>
      </c>
      <c r="F20" s="25"/>
      <c r="G20" s="25" t="s">
        <v>137</v>
      </c>
      <c r="H20" s="36" t="s">
        <v>138</v>
      </c>
      <c r="I20" s="25" t="s">
        <v>139</v>
      </c>
      <c r="J20" s="36">
        <v>48</v>
      </c>
      <c r="K20" s="25" t="s">
        <v>140</v>
      </c>
      <c r="L20" s="25" t="s">
        <v>30</v>
      </c>
      <c r="M20" s="35" t="s">
        <v>141</v>
      </c>
      <c r="N20" s="35" t="s">
        <v>142</v>
      </c>
      <c r="O20" s="35" t="s">
        <v>143</v>
      </c>
      <c r="P20" s="26" t="s">
        <v>144</v>
      </c>
      <c r="Q20" s="42">
        <v>42005</v>
      </c>
    </row>
    <row r="21" spans="1:17" s="38" customFormat="1" ht="137.25" customHeight="1" x14ac:dyDescent="0.3">
      <c r="A21" s="39" t="s">
        <v>145</v>
      </c>
      <c r="B21" s="24" t="s">
        <v>133</v>
      </c>
      <c r="C21" s="35" t="s">
        <v>146</v>
      </c>
      <c r="D21" s="25" t="s">
        <v>135</v>
      </c>
      <c r="E21" s="25" t="s">
        <v>147</v>
      </c>
      <c r="F21" s="25"/>
      <c r="G21" s="25" t="s">
        <v>137</v>
      </c>
      <c r="H21" s="36" t="s">
        <v>138</v>
      </c>
      <c r="I21" s="25" t="s">
        <v>148</v>
      </c>
      <c r="J21" s="36" t="s">
        <v>149</v>
      </c>
      <c r="K21" s="25" t="s">
        <v>150</v>
      </c>
      <c r="L21" s="25" t="s">
        <v>40</v>
      </c>
      <c r="M21" s="35" t="s">
        <v>151</v>
      </c>
      <c r="N21" s="35" t="s">
        <v>152</v>
      </c>
      <c r="O21" s="35" t="s">
        <v>153</v>
      </c>
      <c r="P21" s="26" t="s">
        <v>154</v>
      </c>
      <c r="Q21" s="37">
        <v>43354</v>
      </c>
    </row>
    <row r="22" spans="1:17" s="38" customFormat="1" ht="29" x14ac:dyDescent="0.3">
      <c r="A22" s="39"/>
      <c r="B22" s="24" t="s">
        <v>155</v>
      </c>
      <c r="C22" s="35" t="s">
        <v>156</v>
      </c>
      <c r="D22" s="25" t="s">
        <v>135</v>
      </c>
      <c r="E22" s="25" t="s">
        <v>23</v>
      </c>
      <c r="F22" s="25" t="s">
        <v>23</v>
      </c>
      <c r="G22" s="25" t="s">
        <v>157</v>
      </c>
      <c r="H22" s="36" t="s">
        <v>138</v>
      </c>
      <c r="I22" s="25" t="s">
        <v>158</v>
      </c>
      <c r="J22" s="36">
        <v>36</v>
      </c>
      <c r="K22" s="25" t="s">
        <v>106</v>
      </c>
      <c r="L22" s="25" t="s">
        <v>159</v>
      </c>
      <c r="M22" s="35" t="s">
        <v>141</v>
      </c>
      <c r="N22" s="35" t="s">
        <v>142</v>
      </c>
      <c r="O22" s="35" t="s">
        <v>143</v>
      </c>
      <c r="P22" s="26" t="s">
        <v>160</v>
      </c>
      <c r="Q22" s="37">
        <v>42005</v>
      </c>
    </row>
    <row r="23" spans="1:17" s="38" customFormat="1" ht="43.5" x14ac:dyDescent="0.3">
      <c r="A23" s="26">
        <v>551036</v>
      </c>
      <c r="B23" s="24" t="s">
        <v>161</v>
      </c>
      <c r="C23" s="35" t="s">
        <v>162</v>
      </c>
      <c r="D23" s="24" t="s">
        <v>163</v>
      </c>
      <c r="E23" s="25" t="s">
        <v>23</v>
      </c>
      <c r="F23" s="25" t="s">
        <v>23</v>
      </c>
      <c r="G23" s="25" t="s">
        <v>164</v>
      </c>
      <c r="H23" s="36" t="s">
        <v>165</v>
      </c>
      <c r="I23" s="25" t="s">
        <v>166</v>
      </c>
      <c r="J23" s="36">
        <v>60</v>
      </c>
      <c r="K23" s="25" t="s">
        <v>167</v>
      </c>
      <c r="L23" s="25" t="s">
        <v>107</v>
      </c>
      <c r="M23" s="35" t="s">
        <v>107</v>
      </c>
      <c r="N23" s="35" t="s">
        <v>168</v>
      </c>
      <c r="O23" s="35" t="s">
        <v>169</v>
      </c>
      <c r="P23" s="26" t="s">
        <v>170</v>
      </c>
      <c r="Q23" s="37">
        <v>42944</v>
      </c>
    </row>
    <row r="24" spans="1:17" s="38" customFormat="1" ht="29" x14ac:dyDescent="0.3">
      <c r="A24" s="26">
        <v>300001490</v>
      </c>
      <c r="B24" s="24" t="s">
        <v>133</v>
      </c>
      <c r="C24" s="35" t="s">
        <v>171</v>
      </c>
      <c r="D24" s="25" t="s">
        <v>135</v>
      </c>
      <c r="E24" s="25" t="s">
        <v>172</v>
      </c>
      <c r="F24" s="25" t="s">
        <v>23</v>
      </c>
      <c r="G24" s="25" t="s">
        <v>137</v>
      </c>
      <c r="H24" s="36" t="s">
        <v>138</v>
      </c>
      <c r="I24" s="25" t="s">
        <v>173</v>
      </c>
      <c r="J24" s="36">
        <v>36</v>
      </c>
      <c r="K24" s="25" t="s">
        <v>174</v>
      </c>
      <c r="L24" s="25" t="s">
        <v>55</v>
      </c>
      <c r="M24" s="35" t="s">
        <v>175</v>
      </c>
      <c r="N24" s="35" t="s">
        <v>176</v>
      </c>
      <c r="O24" s="35" t="s">
        <v>58</v>
      </c>
      <c r="P24" s="26" t="s">
        <v>177</v>
      </c>
      <c r="Q24" s="37">
        <v>43692</v>
      </c>
    </row>
    <row r="25" spans="1:17" s="38" customFormat="1" ht="87" x14ac:dyDescent="0.3">
      <c r="A25" s="26">
        <v>13000989</v>
      </c>
      <c r="B25" s="24" t="s">
        <v>133</v>
      </c>
      <c r="C25" s="35" t="s">
        <v>178</v>
      </c>
      <c r="D25" s="25" t="s">
        <v>135</v>
      </c>
      <c r="E25" s="35" t="s">
        <v>179</v>
      </c>
      <c r="F25" s="25"/>
      <c r="G25" s="25" t="s">
        <v>137</v>
      </c>
      <c r="H25" s="36" t="s">
        <v>138</v>
      </c>
      <c r="I25" s="25" t="s">
        <v>180</v>
      </c>
      <c r="J25" s="36" t="s">
        <v>181</v>
      </c>
      <c r="K25" s="25" t="s">
        <v>182</v>
      </c>
      <c r="L25" s="25" t="s">
        <v>64</v>
      </c>
      <c r="M25" s="25" t="s">
        <v>64</v>
      </c>
      <c r="N25" s="35" t="s">
        <v>183</v>
      </c>
      <c r="O25" s="35" t="s">
        <v>184</v>
      </c>
      <c r="P25" s="26" t="s">
        <v>185</v>
      </c>
      <c r="Q25" s="37">
        <v>43948</v>
      </c>
    </row>
    <row r="26" spans="1:17" s="38" customFormat="1" ht="72.5" x14ac:dyDescent="0.3">
      <c r="A26" s="39"/>
      <c r="B26" s="24" t="s">
        <v>187</v>
      </c>
      <c r="C26" s="35" t="s">
        <v>188</v>
      </c>
      <c r="D26" s="25"/>
      <c r="E26" s="25" t="s">
        <v>189</v>
      </c>
      <c r="F26" s="25"/>
      <c r="G26" s="25" t="s">
        <v>27</v>
      </c>
      <c r="H26" s="36" t="s">
        <v>190</v>
      </c>
      <c r="I26" s="25" t="s">
        <v>191</v>
      </c>
      <c r="J26" s="36">
        <v>84</v>
      </c>
      <c r="K26" s="25" t="s">
        <v>192</v>
      </c>
      <c r="L26" s="25" t="s">
        <v>193</v>
      </c>
      <c r="M26" s="35" t="s">
        <v>193</v>
      </c>
      <c r="N26" s="35" t="s">
        <v>194</v>
      </c>
      <c r="O26" s="35" t="s">
        <v>58</v>
      </c>
      <c r="P26" s="26" t="s">
        <v>83</v>
      </c>
      <c r="Q26" s="37">
        <v>43252</v>
      </c>
    </row>
    <row r="27" spans="1:17" s="38" customFormat="1" ht="43.5" x14ac:dyDescent="0.3">
      <c r="A27" s="39" t="s">
        <v>195</v>
      </c>
      <c r="B27" s="24" t="s">
        <v>187</v>
      </c>
      <c r="C27" s="35" t="s">
        <v>196</v>
      </c>
      <c r="D27" s="25"/>
      <c r="E27" s="25" t="s">
        <v>189</v>
      </c>
      <c r="F27" s="25"/>
      <c r="G27" s="25" t="s">
        <v>27</v>
      </c>
      <c r="H27" s="36" t="s">
        <v>190</v>
      </c>
      <c r="I27" s="25"/>
      <c r="J27" s="36">
        <v>84</v>
      </c>
      <c r="K27" s="25" t="s">
        <v>197</v>
      </c>
      <c r="L27" s="25" t="s">
        <v>198</v>
      </c>
      <c r="M27" s="35" t="s">
        <v>198</v>
      </c>
      <c r="N27" s="35" t="s">
        <v>199</v>
      </c>
      <c r="O27" s="35" t="s">
        <v>58</v>
      </c>
      <c r="P27" s="26" t="s">
        <v>83</v>
      </c>
      <c r="Q27" s="37">
        <v>43543</v>
      </c>
    </row>
    <row r="28" spans="1:17" s="38" customFormat="1" ht="87" x14ac:dyDescent="0.3">
      <c r="A28" s="26">
        <v>84551015</v>
      </c>
      <c r="B28" s="24" t="s">
        <v>201</v>
      </c>
      <c r="C28" s="35" t="s">
        <v>202</v>
      </c>
      <c r="D28" s="25" t="s">
        <v>203</v>
      </c>
      <c r="E28" s="25" t="s">
        <v>23</v>
      </c>
      <c r="F28" s="25" t="s">
        <v>23</v>
      </c>
      <c r="G28" s="25" t="s">
        <v>204</v>
      </c>
      <c r="H28" s="36" t="s">
        <v>205</v>
      </c>
      <c r="I28" s="25" t="s">
        <v>206</v>
      </c>
      <c r="J28" s="36">
        <v>36</v>
      </c>
      <c r="K28" s="25" t="s">
        <v>207</v>
      </c>
      <c r="L28" s="25" t="s">
        <v>107</v>
      </c>
      <c r="M28" s="35" t="s">
        <v>208</v>
      </c>
      <c r="N28" s="35" t="s">
        <v>209</v>
      </c>
      <c r="O28" s="35" t="s">
        <v>169</v>
      </c>
      <c r="P28" s="26" t="s">
        <v>210</v>
      </c>
      <c r="Q28" s="37">
        <v>42005</v>
      </c>
    </row>
    <row r="29" spans="1:17" s="43" customFormat="1" ht="33" customHeight="1" x14ac:dyDescent="0.3">
      <c r="A29" s="26">
        <v>84657255</v>
      </c>
      <c r="B29" s="24" t="s">
        <v>201</v>
      </c>
      <c r="C29" s="26" t="s">
        <v>211</v>
      </c>
      <c r="D29" s="25" t="s">
        <v>203</v>
      </c>
      <c r="E29" s="25" t="s">
        <v>23</v>
      </c>
      <c r="F29" s="25" t="s">
        <v>23</v>
      </c>
      <c r="G29" s="25" t="s">
        <v>204</v>
      </c>
      <c r="H29" s="36" t="s">
        <v>205</v>
      </c>
      <c r="I29" s="25" t="s">
        <v>212</v>
      </c>
      <c r="J29" s="36">
        <v>36</v>
      </c>
      <c r="K29" s="25" t="s">
        <v>207</v>
      </c>
      <c r="L29" s="25" t="s">
        <v>107</v>
      </c>
      <c r="M29" s="35" t="s">
        <v>208</v>
      </c>
      <c r="N29" s="35" t="s">
        <v>209</v>
      </c>
      <c r="O29" s="35" t="s">
        <v>169</v>
      </c>
      <c r="P29" s="26" t="s">
        <v>210</v>
      </c>
      <c r="Q29" s="37">
        <v>42005</v>
      </c>
    </row>
    <row r="30" spans="1:17" s="38" customFormat="1" ht="87" x14ac:dyDescent="0.3">
      <c r="A30" s="26">
        <v>400003217</v>
      </c>
      <c r="B30" s="24" t="s">
        <v>201</v>
      </c>
      <c r="C30" s="26" t="s">
        <v>213</v>
      </c>
      <c r="D30" s="25" t="s">
        <v>203</v>
      </c>
      <c r="E30" s="25" t="s">
        <v>23</v>
      </c>
      <c r="F30" s="25" t="s">
        <v>23</v>
      </c>
      <c r="G30" s="25" t="s">
        <v>204</v>
      </c>
      <c r="H30" s="36" t="s">
        <v>205</v>
      </c>
      <c r="I30" s="25" t="s">
        <v>214</v>
      </c>
      <c r="J30" s="36">
        <v>36</v>
      </c>
      <c r="K30" s="25" t="s">
        <v>215</v>
      </c>
      <c r="L30" s="25" t="s">
        <v>55</v>
      </c>
      <c r="M30" s="35" t="s">
        <v>175</v>
      </c>
      <c r="N30" s="35" t="s">
        <v>216</v>
      </c>
      <c r="O30" s="35" t="s">
        <v>58</v>
      </c>
      <c r="P30" s="26" t="s">
        <v>217</v>
      </c>
      <c r="Q30" s="37">
        <v>43252</v>
      </c>
    </row>
    <row r="31" spans="1:17" s="38" customFormat="1" ht="138.75" customHeight="1" x14ac:dyDescent="0.3">
      <c r="A31" s="26">
        <v>400002020</v>
      </c>
      <c r="B31" s="24" t="s">
        <v>201</v>
      </c>
      <c r="C31" s="26" t="s">
        <v>218</v>
      </c>
      <c r="D31" s="25" t="s">
        <v>203</v>
      </c>
      <c r="E31" s="25" t="s">
        <v>23</v>
      </c>
      <c r="F31" s="25" t="s">
        <v>23</v>
      </c>
      <c r="G31" s="25" t="s">
        <v>204</v>
      </c>
      <c r="H31" s="36" t="s">
        <v>205</v>
      </c>
      <c r="I31" s="25" t="s">
        <v>219</v>
      </c>
      <c r="J31" s="36">
        <v>36</v>
      </c>
      <c r="K31" s="25" t="s">
        <v>215</v>
      </c>
      <c r="L31" s="25" t="s">
        <v>55</v>
      </c>
      <c r="M31" s="35" t="s">
        <v>175</v>
      </c>
      <c r="N31" s="35" t="s">
        <v>220</v>
      </c>
      <c r="O31" s="35" t="s">
        <v>58</v>
      </c>
      <c r="P31" s="26" t="s">
        <v>221</v>
      </c>
      <c r="Q31" s="37">
        <v>43252</v>
      </c>
    </row>
    <row r="32" spans="1:17" s="38" customFormat="1" ht="58" x14ac:dyDescent="0.3">
      <c r="A32" s="26">
        <v>400002721</v>
      </c>
      <c r="B32" s="24" t="s">
        <v>223</v>
      </c>
      <c r="C32" s="26" t="s">
        <v>224</v>
      </c>
      <c r="D32" s="39" t="s">
        <v>102</v>
      </c>
      <c r="E32" s="25" t="s">
        <v>23</v>
      </c>
      <c r="F32" s="25" t="s">
        <v>23</v>
      </c>
      <c r="G32" s="25" t="s">
        <v>225</v>
      </c>
      <c r="H32" s="36" t="s">
        <v>205</v>
      </c>
      <c r="I32" s="25" t="s">
        <v>226</v>
      </c>
      <c r="J32" s="36">
        <v>36</v>
      </c>
      <c r="K32" s="25" t="s">
        <v>227</v>
      </c>
      <c r="L32" s="25" t="s">
        <v>55</v>
      </c>
      <c r="M32" s="35" t="s">
        <v>175</v>
      </c>
      <c r="N32" s="35" t="s">
        <v>176</v>
      </c>
      <c r="O32" s="35" t="s">
        <v>58</v>
      </c>
      <c r="P32" s="26" t="s">
        <v>228</v>
      </c>
      <c r="Q32" s="37">
        <v>44187</v>
      </c>
    </row>
    <row r="33" spans="1:17" s="38" customFormat="1" ht="29" x14ac:dyDescent="0.3">
      <c r="A33" s="26">
        <v>400002794</v>
      </c>
      <c r="B33" s="24" t="s">
        <v>229</v>
      </c>
      <c r="C33" s="26" t="s">
        <v>230</v>
      </c>
      <c r="D33" s="39" t="s">
        <v>102</v>
      </c>
      <c r="E33" s="25" t="s">
        <v>23</v>
      </c>
      <c r="F33" s="25" t="s">
        <v>23</v>
      </c>
      <c r="G33" s="25" t="s">
        <v>231</v>
      </c>
      <c r="H33" s="36" t="s">
        <v>205</v>
      </c>
      <c r="I33" s="25" t="s">
        <v>232</v>
      </c>
      <c r="J33" s="36">
        <v>36</v>
      </c>
      <c r="K33" s="25" t="s">
        <v>233</v>
      </c>
      <c r="L33" s="25" t="s">
        <v>55</v>
      </c>
      <c r="M33" s="35" t="s">
        <v>175</v>
      </c>
      <c r="N33" s="35" t="s">
        <v>176</v>
      </c>
      <c r="O33" s="35" t="s">
        <v>58</v>
      </c>
      <c r="P33" s="26" t="s">
        <v>234</v>
      </c>
      <c r="Q33" s="37">
        <v>43252</v>
      </c>
    </row>
    <row r="34" spans="1:17" s="38" customFormat="1" ht="58" x14ac:dyDescent="0.3">
      <c r="A34" s="26">
        <v>31002354</v>
      </c>
      <c r="B34" s="24" t="s">
        <v>223</v>
      </c>
      <c r="C34" s="26" t="s">
        <v>235</v>
      </c>
      <c r="D34" s="39" t="s">
        <v>102</v>
      </c>
      <c r="E34" s="25" t="s">
        <v>23</v>
      </c>
      <c r="F34" s="25" t="s">
        <v>23</v>
      </c>
      <c r="G34" s="25" t="s">
        <v>225</v>
      </c>
      <c r="H34" s="36" t="s">
        <v>205</v>
      </c>
      <c r="I34" s="25" t="s">
        <v>226</v>
      </c>
      <c r="J34" s="36">
        <v>24</v>
      </c>
      <c r="K34" s="25" t="s">
        <v>236</v>
      </c>
      <c r="L34" s="25" t="s">
        <v>237</v>
      </c>
      <c r="M34" s="35" t="s">
        <v>237</v>
      </c>
      <c r="N34" s="35" t="s">
        <v>238</v>
      </c>
      <c r="O34" s="35" t="s">
        <v>58</v>
      </c>
      <c r="P34" s="26" t="s">
        <v>239</v>
      </c>
      <c r="Q34" s="37">
        <v>43252</v>
      </c>
    </row>
    <row r="35" spans="1:17" s="38" customFormat="1" ht="58" x14ac:dyDescent="0.3">
      <c r="A35" s="26">
        <v>31002392</v>
      </c>
      <c r="B35" s="24" t="s">
        <v>229</v>
      </c>
      <c r="C35" s="26" t="s">
        <v>240</v>
      </c>
      <c r="D35" s="39" t="s">
        <v>102</v>
      </c>
      <c r="E35" s="25" t="s">
        <v>23</v>
      </c>
      <c r="F35" s="25" t="s">
        <v>23</v>
      </c>
      <c r="G35" s="25" t="s">
        <v>231</v>
      </c>
      <c r="H35" s="36" t="s">
        <v>205</v>
      </c>
      <c r="I35" s="25" t="s">
        <v>232</v>
      </c>
      <c r="J35" s="36">
        <v>24</v>
      </c>
      <c r="K35" s="25" t="s">
        <v>236</v>
      </c>
      <c r="L35" s="25" t="s">
        <v>237</v>
      </c>
      <c r="M35" s="35" t="s">
        <v>237</v>
      </c>
      <c r="N35" s="35" t="s">
        <v>241</v>
      </c>
      <c r="O35" s="35" t="s">
        <v>58</v>
      </c>
      <c r="P35" s="26" t="s">
        <v>242</v>
      </c>
      <c r="Q35" s="37">
        <v>43252</v>
      </c>
    </row>
    <row r="36" spans="1:17" s="38" customFormat="1" ht="87" x14ac:dyDescent="0.3">
      <c r="A36" s="26">
        <v>80757220</v>
      </c>
      <c r="B36" s="24" t="s">
        <v>244</v>
      </c>
      <c r="C36" s="35" t="s">
        <v>245</v>
      </c>
      <c r="D36" s="25" t="s">
        <v>102</v>
      </c>
      <c r="E36" s="25" t="s">
        <v>23</v>
      </c>
      <c r="F36" s="25" t="s">
        <v>23</v>
      </c>
      <c r="G36" s="25" t="s">
        <v>246</v>
      </c>
      <c r="H36" s="36" t="s">
        <v>205</v>
      </c>
      <c r="I36" s="25" t="s">
        <v>247</v>
      </c>
      <c r="J36" s="36">
        <v>60</v>
      </c>
      <c r="K36" s="25" t="s">
        <v>207</v>
      </c>
      <c r="L36" s="25" t="s">
        <v>107</v>
      </c>
      <c r="M36" s="35" t="s">
        <v>107</v>
      </c>
      <c r="N36" s="35" t="s">
        <v>209</v>
      </c>
      <c r="O36" s="35" t="s">
        <v>169</v>
      </c>
      <c r="P36" s="26" t="s">
        <v>248</v>
      </c>
      <c r="Q36" s="37">
        <v>44187</v>
      </c>
    </row>
    <row r="37" spans="1:17" s="38" customFormat="1" ht="45.5" x14ac:dyDescent="0.3">
      <c r="A37" s="39" t="s">
        <v>249</v>
      </c>
      <c r="B37" s="44" t="s">
        <v>250</v>
      </c>
      <c r="C37" s="35" t="s">
        <v>251</v>
      </c>
      <c r="D37" s="25" t="s">
        <v>102</v>
      </c>
      <c r="E37" s="25" t="s">
        <v>23</v>
      </c>
      <c r="F37" s="25" t="s">
        <v>23</v>
      </c>
      <c r="G37" s="25" t="s">
        <v>252</v>
      </c>
      <c r="H37" s="36" t="s">
        <v>253</v>
      </c>
      <c r="I37" s="25" t="s">
        <v>254</v>
      </c>
      <c r="J37" s="36">
        <v>60</v>
      </c>
      <c r="K37" s="25" t="s">
        <v>255</v>
      </c>
      <c r="L37" s="25" t="s">
        <v>256</v>
      </c>
      <c r="M37" s="35" t="s">
        <v>257</v>
      </c>
      <c r="N37" s="35" t="s">
        <v>258</v>
      </c>
      <c r="O37" s="35" t="s">
        <v>143</v>
      </c>
      <c r="P37" s="26" t="s">
        <v>259</v>
      </c>
      <c r="Q37" s="37">
        <v>44109</v>
      </c>
    </row>
    <row r="38" spans="1:17" s="38" customFormat="1" ht="55.15" customHeight="1" x14ac:dyDescent="0.3">
      <c r="A38" s="26">
        <v>82961519</v>
      </c>
      <c r="B38" s="35" t="s">
        <v>250</v>
      </c>
      <c r="C38" s="35" t="s">
        <v>260</v>
      </c>
      <c r="D38" s="25" t="s">
        <v>102</v>
      </c>
      <c r="E38" s="25" t="s">
        <v>23</v>
      </c>
      <c r="F38" s="25" t="s">
        <v>23</v>
      </c>
      <c r="G38" s="25" t="s">
        <v>261</v>
      </c>
      <c r="H38" s="36" t="s">
        <v>262</v>
      </c>
      <c r="I38" s="25" t="s">
        <v>263</v>
      </c>
      <c r="J38" s="36">
        <v>36</v>
      </c>
      <c r="K38" s="25" t="s">
        <v>264</v>
      </c>
      <c r="L38" s="25" t="s">
        <v>107</v>
      </c>
      <c r="M38" s="35" t="s">
        <v>108</v>
      </c>
      <c r="N38" s="35" t="s">
        <v>109</v>
      </c>
      <c r="O38" s="35" t="s">
        <v>110</v>
      </c>
      <c r="P38" s="26" t="s">
        <v>265</v>
      </c>
      <c r="Q38" s="37">
        <v>44144</v>
      </c>
    </row>
    <row r="39" spans="1:17" ht="58" x14ac:dyDescent="0.35">
      <c r="A39" s="26">
        <v>400003375</v>
      </c>
      <c r="B39" s="24" t="s">
        <v>244</v>
      </c>
      <c r="C39" s="35" t="s">
        <v>266</v>
      </c>
      <c r="D39" s="25" t="s">
        <v>102</v>
      </c>
      <c r="E39" s="25" t="s">
        <v>23</v>
      </c>
      <c r="F39" s="25" t="s">
        <v>23</v>
      </c>
      <c r="G39" s="25" t="s">
        <v>246</v>
      </c>
      <c r="H39" s="36" t="s">
        <v>205</v>
      </c>
      <c r="I39" s="25" t="s">
        <v>267</v>
      </c>
      <c r="J39" s="36">
        <v>36</v>
      </c>
      <c r="K39" s="25" t="s">
        <v>268</v>
      </c>
      <c r="L39" s="25" t="s">
        <v>55</v>
      </c>
      <c r="M39" s="35" t="s">
        <v>175</v>
      </c>
      <c r="N39" s="35" t="s">
        <v>176</v>
      </c>
      <c r="O39" s="35" t="s">
        <v>58</v>
      </c>
      <c r="P39" s="26" t="s">
        <v>269</v>
      </c>
      <c r="Q39" s="37">
        <v>43252</v>
      </c>
    </row>
    <row r="40" spans="1:17" ht="58" x14ac:dyDescent="0.35">
      <c r="A40" s="26">
        <v>400003375</v>
      </c>
      <c r="B40" s="24" t="s">
        <v>244</v>
      </c>
      <c r="C40" s="35" t="s">
        <v>266</v>
      </c>
      <c r="D40" s="25" t="s">
        <v>102</v>
      </c>
      <c r="E40" s="25" t="s">
        <v>23</v>
      </c>
      <c r="F40" s="25" t="s">
        <v>23</v>
      </c>
      <c r="G40" s="25" t="s">
        <v>246</v>
      </c>
      <c r="H40" s="36" t="s">
        <v>205</v>
      </c>
      <c r="I40" s="25" t="s">
        <v>270</v>
      </c>
      <c r="J40" s="36">
        <v>36</v>
      </c>
      <c r="K40" s="25" t="s">
        <v>268</v>
      </c>
      <c r="L40" s="25" t="s">
        <v>55</v>
      </c>
      <c r="M40" s="35" t="s">
        <v>175</v>
      </c>
      <c r="N40" s="35" t="s">
        <v>176</v>
      </c>
      <c r="O40" s="35" t="s">
        <v>58</v>
      </c>
      <c r="P40" s="26" t="s">
        <v>269</v>
      </c>
      <c r="Q40" s="37">
        <v>43252</v>
      </c>
    </row>
    <row r="56" ht="15.75" customHeight="1" x14ac:dyDescent="0.35"/>
    <row r="63" ht="10.5" customHeight="1" x14ac:dyDescent="0.35"/>
  </sheetData>
  <sheetProtection algorithmName="SHA-512" hashValue="qSQ03KgrPkSJoyHN+ky289mhNNAclHsJp84lHgnJf6/5TJj0B3E82LEODL16ZIkRVPo4Ze1vyaegpY3Q1oCGgw==" saltValue="fiBstqXpVhpalZO3KdjPtg==" spinCount="100000" sheet="1" objects="1" scenarios="1" sort="0" autoFilter="0"/>
  <mergeCells count="3">
    <mergeCell ref="A3:O3"/>
    <mergeCell ref="A4:O4"/>
    <mergeCell ref="A5:O5"/>
  </mergeCells>
  <phoneticPr fontId="12" type="noConversion"/>
  <dataValidations count="1">
    <dataValidation type="list" allowBlank="1" showInputMessage="1" showErrorMessage="1" sqref="L7:L40" xr:uid="{481DBFE7-4B2E-49B8-BF18-B59046DBAB29}">
      <formula1>#REF!</formula1>
    </dataValidation>
  </dataValidations>
  <hyperlinks>
    <hyperlink ref="A4" r:id="rId1" xr:uid="{E839DEA0-FB7D-4349-9DC4-70C699941178}"/>
    <hyperlink ref="A4:O4" r:id="rId2" display="CLICK HERE TO REPORT CORRECTIONS OR OMISSIONS WITH THIS LIST" xr:uid="{64D1A875-A3F9-4C1F-A83B-2DA33D4110FB}"/>
  </hyperlinks>
  <pageMargins left="0.7" right="0.7" top="0.75" bottom="0.75" header="0.3" footer="0.3"/>
  <pageSetup scale="47" fitToHeight="0" orientation="portrait" horizontalDpi="360" verticalDpi="360" r:id="rId3"/>
  <headerFooter>
    <oddFooter>&amp;LUSAID | GHSC ELIGIBLE REPRODUCTIVE HEALTH PRODUCT LIST&amp;RPage &amp;P of &amp;N</oddFooter>
  </headerFooter>
  <tableParts count="1">
    <tablePart r:id="rId4"/>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96B57-18D4-45C2-962B-9BCA5C966770}">
  <dimension ref="A3:G49"/>
  <sheetViews>
    <sheetView workbookViewId="0">
      <selection activeCell="A22" sqref="A22"/>
    </sheetView>
  </sheetViews>
  <sheetFormatPr defaultColWidth="8.83203125" defaultRowHeight="14" x14ac:dyDescent="0.3"/>
  <cols>
    <col min="1" max="1" width="35.5" bestFit="1" customWidth="1"/>
    <col min="2" max="2" width="21.83203125" style="13" bestFit="1" customWidth="1"/>
    <col min="3" max="3" width="22.33203125" style="13" bestFit="1" customWidth="1"/>
    <col min="4" max="5" width="11.08203125" style="13" bestFit="1" customWidth="1"/>
    <col min="6" max="6" width="21.5" style="13" bestFit="1" customWidth="1"/>
    <col min="7" max="7" width="39.08203125" style="13" bestFit="1" customWidth="1"/>
    <col min="8" max="8" width="79.08203125" bestFit="1" customWidth="1"/>
    <col min="9" max="9" width="75.33203125" bestFit="1" customWidth="1"/>
    <col min="10" max="10" width="67.83203125" bestFit="1" customWidth="1"/>
    <col min="11" max="11" width="10.08203125" bestFit="1" customWidth="1"/>
    <col min="12" max="12" width="67.58203125" bestFit="1" customWidth="1"/>
    <col min="13" max="13" width="70.33203125" bestFit="1" customWidth="1"/>
    <col min="14" max="14" width="17.83203125" bestFit="1" customWidth="1"/>
    <col min="15" max="15" width="20.58203125" bestFit="1" customWidth="1"/>
    <col min="16" max="16" width="13" bestFit="1" customWidth="1"/>
    <col min="17" max="17" width="15.58203125" bestFit="1" customWidth="1"/>
    <col min="18" max="18" width="34.08203125" bestFit="1" customWidth="1"/>
    <col min="19" max="19" width="36.83203125" bestFit="1" customWidth="1"/>
    <col min="20" max="20" width="10.08203125" bestFit="1" customWidth="1"/>
  </cols>
  <sheetData>
    <row r="3" spans="1:7" x14ac:dyDescent="0.3">
      <c r="A3" s="10" t="s">
        <v>271</v>
      </c>
      <c r="B3" s="13" t="s">
        <v>272</v>
      </c>
      <c r="C3"/>
      <c r="D3"/>
      <c r="E3"/>
      <c r="F3"/>
      <c r="G3"/>
    </row>
    <row r="4" spans="1:7" x14ac:dyDescent="0.3">
      <c r="A4" s="11" t="s">
        <v>107</v>
      </c>
      <c r="B4" s="15">
        <v>2</v>
      </c>
      <c r="C4"/>
      <c r="D4"/>
      <c r="E4"/>
      <c r="F4"/>
      <c r="G4"/>
    </row>
    <row r="5" spans="1:7" x14ac:dyDescent="0.3">
      <c r="A5" s="11" t="s">
        <v>108</v>
      </c>
      <c r="B5" s="15">
        <v>2</v>
      </c>
      <c r="C5"/>
      <c r="D5"/>
      <c r="E5"/>
      <c r="F5"/>
      <c r="G5"/>
    </row>
    <row r="6" spans="1:7" x14ac:dyDescent="0.3">
      <c r="A6" s="11" t="s">
        <v>208</v>
      </c>
      <c r="B6" s="15">
        <v>2</v>
      </c>
      <c r="C6"/>
      <c r="D6"/>
      <c r="E6"/>
      <c r="F6"/>
      <c r="G6"/>
    </row>
    <row r="7" spans="1:7" x14ac:dyDescent="0.3">
      <c r="A7" s="11" t="s">
        <v>31</v>
      </c>
      <c r="B7" s="15">
        <v>1</v>
      </c>
      <c r="C7"/>
      <c r="D7"/>
      <c r="E7"/>
      <c r="F7"/>
      <c r="G7"/>
    </row>
    <row r="8" spans="1:7" x14ac:dyDescent="0.3">
      <c r="A8" s="11" t="s">
        <v>70</v>
      </c>
      <c r="B8" s="15">
        <v>1</v>
      </c>
      <c r="C8"/>
      <c r="D8"/>
      <c r="E8"/>
      <c r="F8"/>
      <c r="G8"/>
    </row>
    <row r="9" spans="1:7" x14ac:dyDescent="0.3">
      <c r="A9" s="11" t="s">
        <v>56</v>
      </c>
      <c r="B9" s="15">
        <v>2</v>
      </c>
      <c r="C9"/>
      <c r="D9"/>
      <c r="E9"/>
      <c r="F9"/>
    </row>
    <row r="10" spans="1:7" x14ac:dyDescent="0.3">
      <c r="A10" s="11" t="s">
        <v>64</v>
      </c>
      <c r="B10" s="15">
        <v>1</v>
      </c>
      <c r="C10"/>
      <c r="D10"/>
      <c r="E10"/>
      <c r="F10"/>
    </row>
    <row r="11" spans="1:7" x14ac:dyDescent="0.3">
      <c r="A11" s="11" t="s">
        <v>41</v>
      </c>
      <c r="B11" s="15">
        <v>1</v>
      </c>
      <c r="C11"/>
      <c r="D11"/>
      <c r="E11"/>
      <c r="F11"/>
    </row>
    <row r="12" spans="1:7" x14ac:dyDescent="0.3">
      <c r="A12" s="11" t="s">
        <v>175</v>
      </c>
      <c r="B12" s="15">
        <v>7</v>
      </c>
      <c r="C12"/>
      <c r="D12"/>
      <c r="E12"/>
      <c r="F12"/>
    </row>
    <row r="13" spans="1:7" x14ac:dyDescent="0.3">
      <c r="A13" s="11" t="s">
        <v>128</v>
      </c>
      <c r="B13" s="15">
        <v>1</v>
      </c>
      <c r="C13"/>
      <c r="D13"/>
      <c r="E13"/>
      <c r="F13"/>
    </row>
    <row r="14" spans="1:7" x14ac:dyDescent="0.3">
      <c r="A14" s="11" t="s">
        <v>257</v>
      </c>
      <c r="B14" s="15">
        <v>1</v>
      </c>
      <c r="C14"/>
      <c r="D14"/>
      <c r="E14"/>
      <c r="F14"/>
    </row>
    <row r="15" spans="1:7" x14ac:dyDescent="0.3">
      <c r="A15" s="11" t="s">
        <v>141</v>
      </c>
      <c r="B15" s="15">
        <v>2</v>
      </c>
      <c r="C15"/>
      <c r="D15"/>
    </row>
    <row r="16" spans="1:7" x14ac:dyDescent="0.3">
      <c r="A16" s="11" t="s">
        <v>193</v>
      </c>
      <c r="B16" s="15">
        <v>1</v>
      </c>
      <c r="C16"/>
      <c r="D16"/>
    </row>
    <row r="17" spans="1:4" x14ac:dyDescent="0.3">
      <c r="A17" s="11" t="s">
        <v>151</v>
      </c>
      <c r="B17" s="15">
        <v>1</v>
      </c>
      <c r="C17"/>
      <c r="D17"/>
    </row>
    <row r="18" spans="1:4" x14ac:dyDescent="0.3">
      <c r="A18" s="11" t="s">
        <v>117</v>
      </c>
      <c r="B18" s="15">
        <v>1</v>
      </c>
      <c r="C18"/>
      <c r="D18"/>
    </row>
    <row r="19" spans="1:4" x14ac:dyDescent="0.3">
      <c r="A19" s="11" t="s">
        <v>198</v>
      </c>
      <c r="B19" s="15">
        <v>1</v>
      </c>
    </row>
    <row r="20" spans="1:4" x14ac:dyDescent="0.3">
      <c r="A20" s="11" t="s">
        <v>80</v>
      </c>
      <c r="B20" s="15">
        <v>4</v>
      </c>
    </row>
    <row r="21" spans="1:4" x14ac:dyDescent="0.3">
      <c r="A21" s="11" t="s">
        <v>50</v>
      </c>
      <c r="B21" s="15">
        <v>1</v>
      </c>
    </row>
    <row r="22" spans="1:4" x14ac:dyDescent="0.3">
      <c r="A22" s="11" t="s">
        <v>237</v>
      </c>
      <c r="B22" s="15">
        <v>2</v>
      </c>
    </row>
    <row r="23" spans="1:4" x14ac:dyDescent="0.3">
      <c r="A23" s="11" t="s">
        <v>273</v>
      </c>
      <c r="B23" s="15">
        <v>34</v>
      </c>
    </row>
    <row r="24" spans="1:4" x14ac:dyDescent="0.3">
      <c r="B24"/>
    </row>
    <row r="25" spans="1:4" x14ac:dyDescent="0.3">
      <c r="B25"/>
    </row>
    <row r="26" spans="1:4" x14ac:dyDescent="0.3">
      <c r="B26"/>
    </row>
    <row r="27" spans="1:4" x14ac:dyDescent="0.3">
      <c r="B27"/>
    </row>
    <row r="28" spans="1:4" x14ac:dyDescent="0.3">
      <c r="B28"/>
    </row>
    <row r="29" spans="1:4" x14ac:dyDescent="0.3">
      <c r="B29"/>
    </row>
    <row r="30" spans="1:4" x14ac:dyDescent="0.3">
      <c r="B30"/>
    </row>
    <row r="31" spans="1:4" x14ac:dyDescent="0.3">
      <c r="B31"/>
    </row>
    <row r="32" spans="1:4" x14ac:dyDescent="0.3">
      <c r="B32"/>
    </row>
    <row r="33" spans="2:2" x14ac:dyDescent="0.3">
      <c r="B33"/>
    </row>
    <row r="34" spans="2:2" x14ac:dyDescent="0.3">
      <c r="B34"/>
    </row>
    <row r="35" spans="2:2" x14ac:dyDescent="0.3">
      <c r="B35"/>
    </row>
    <row r="36" spans="2:2" x14ac:dyDescent="0.3">
      <c r="B36"/>
    </row>
    <row r="37" spans="2:2" x14ac:dyDescent="0.3">
      <c r="B37"/>
    </row>
    <row r="38" spans="2:2" x14ac:dyDescent="0.3">
      <c r="B38"/>
    </row>
    <row r="39" spans="2:2" x14ac:dyDescent="0.3">
      <c r="B39"/>
    </row>
    <row r="40" spans="2:2" x14ac:dyDescent="0.3">
      <c r="B40"/>
    </row>
    <row r="41" spans="2:2" x14ac:dyDescent="0.3">
      <c r="B41"/>
    </row>
    <row r="42" spans="2:2" x14ac:dyDescent="0.3">
      <c r="B42"/>
    </row>
    <row r="43" spans="2:2" x14ac:dyDescent="0.3">
      <c r="B43"/>
    </row>
    <row r="44" spans="2:2" x14ac:dyDescent="0.3">
      <c r="B44"/>
    </row>
    <row r="45" spans="2:2" x14ac:dyDescent="0.3">
      <c r="B45"/>
    </row>
    <row r="46" spans="2:2" x14ac:dyDescent="0.3">
      <c r="B46"/>
    </row>
    <row r="47" spans="2:2" x14ac:dyDescent="0.3">
      <c r="B47"/>
    </row>
    <row r="48" spans="2:2" x14ac:dyDescent="0.3">
      <c r="B48"/>
    </row>
    <row r="49" spans="2:2" x14ac:dyDescent="0.3">
      <c r="B49"/>
    </row>
  </sheetData>
  <pageMargins left="0.7" right="0.7" top="0.75" bottom="0.75" header="0.3" footer="0.3"/>
  <drawing r:id="rId2"/>
  <extLst>
    <ext xmlns:x15="http://schemas.microsoft.com/office/spreadsheetml/2010/11/main" uri="{7E03D99C-DC04-49d9-9315-930204A7B6E9}">
      <x15:timelineRefs>
        <x15:timelineRef r:id="rId3"/>
      </x15:timelineRef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9BE779-7A85-4730-9499-5FB094BA85B5}">
  <dimension ref="A3:E14"/>
  <sheetViews>
    <sheetView topLeftCell="A4" workbookViewId="0">
      <selection activeCell="A10" sqref="A10"/>
    </sheetView>
  </sheetViews>
  <sheetFormatPr defaultColWidth="8.83203125" defaultRowHeight="14" x14ac:dyDescent="0.3"/>
  <cols>
    <col min="1" max="1" width="77.58203125" bestFit="1" customWidth="1"/>
    <col min="2" max="2" width="16.5" style="13" bestFit="1" customWidth="1"/>
    <col min="3" max="3" width="9.5" style="13" bestFit="1" customWidth="1"/>
    <col min="4" max="4" width="10" style="13" bestFit="1" customWidth="1"/>
    <col min="5" max="5" width="10.08203125" style="13" bestFit="1" customWidth="1"/>
    <col min="6" max="6" width="14.08203125" bestFit="1" customWidth="1"/>
    <col min="7" max="7" width="10" bestFit="1" customWidth="1"/>
    <col min="8" max="8" width="9.58203125" bestFit="1" customWidth="1"/>
    <col min="9" max="9" width="14.58203125" bestFit="1" customWidth="1"/>
    <col min="10" max="10" width="9.5" bestFit="1" customWidth="1"/>
    <col min="11" max="11" width="10" bestFit="1" customWidth="1"/>
    <col min="12" max="12" width="17.5" bestFit="1" customWidth="1"/>
    <col min="13" max="13" width="10.08203125" bestFit="1" customWidth="1"/>
    <col min="14" max="14" width="21" bestFit="1" customWidth="1"/>
    <col min="15" max="15" width="7" bestFit="1" customWidth="1"/>
    <col min="16" max="16" width="6.5" bestFit="1" customWidth="1"/>
    <col min="17" max="17" width="10.08203125" bestFit="1" customWidth="1"/>
  </cols>
  <sheetData>
    <row r="3" spans="1:5" x14ac:dyDescent="0.3">
      <c r="A3" s="10" t="s">
        <v>274</v>
      </c>
      <c r="B3" s="14" t="s">
        <v>275</v>
      </c>
    </row>
    <row r="4" spans="1:5" x14ac:dyDescent="0.3">
      <c r="A4" s="10" t="s">
        <v>271</v>
      </c>
      <c r="B4" s="13" t="s">
        <v>99</v>
      </c>
      <c r="C4" s="13" t="s">
        <v>112</v>
      </c>
      <c r="D4" s="13" t="s">
        <v>21</v>
      </c>
      <c r="E4" s="13" t="s">
        <v>273</v>
      </c>
    </row>
    <row r="5" spans="1:5" x14ac:dyDescent="0.3">
      <c r="A5" s="11" t="s">
        <v>67</v>
      </c>
      <c r="B5" s="15"/>
      <c r="C5" s="15"/>
      <c r="D5" s="15">
        <v>1</v>
      </c>
      <c r="E5" s="15">
        <v>1</v>
      </c>
    </row>
    <row r="6" spans="1:5" x14ac:dyDescent="0.3">
      <c r="A6" s="11" t="s">
        <v>243</v>
      </c>
      <c r="B6" s="15">
        <v>1</v>
      </c>
      <c r="C6" s="15">
        <v>2</v>
      </c>
      <c r="D6" s="15"/>
      <c r="E6" s="15">
        <v>3</v>
      </c>
    </row>
    <row r="7" spans="1:5" x14ac:dyDescent="0.3">
      <c r="A7" s="11" t="s">
        <v>98</v>
      </c>
      <c r="B7" s="15">
        <v>2</v>
      </c>
      <c r="C7" s="15">
        <v>1</v>
      </c>
      <c r="D7" s="15"/>
      <c r="E7" s="15">
        <v>3</v>
      </c>
    </row>
    <row r="8" spans="1:5" x14ac:dyDescent="0.3">
      <c r="A8" s="11" t="s">
        <v>200</v>
      </c>
      <c r="B8" s="15">
        <v>2</v>
      </c>
      <c r="C8" s="15">
        <v>2</v>
      </c>
      <c r="D8" s="15"/>
      <c r="E8" s="15">
        <v>4</v>
      </c>
    </row>
    <row r="9" spans="1:5" x14ac:dyDescent="0.3">
      <c r="A9" s="11" t="s">
        <v>186</v>
      </c>
      <c r="B9" s="15">
        <v>2</v>
      </c>
      <c r="C9" s="15">
        <v>2</v>
      </c>
      <c r="D9" s="15"/>
      <c r="E9" s="15">
        <v>4</v>
      </c>
    </row>
    <row r="10" spans="1:5" x14ac:dyDescent="0.3">
      <c r="A10" s="11" t="s">
        <v>222</v>
      </c>
      <c r="B10" s="15"/>
      <c r="C10" s="15">
        <v>4</v>
      </c>
      <c r="D10" s="15"/>
      <c r="E10" s="15">
        <v>4</v>
      </c>
    </row>
    <row r="11" spans="1:5" x14ac:dyDescent="0.3">
      <c r="A11" s="11" t="s">
        <v>72</v>
      </c>
      <c r="B11" s="15"/>
      <c r="C11" s="15"/>
      <c r="D11" s="15">
        <v>4</v>
      </c>
      <c r="E11" s="15">
        <v>4</v>
      </c>
    </row>
    <row r="12" spans="1:5" x14ac:dyDescent="0.3">
      <c r="A12" s="11" t="s">
        <v>20</v>
      </c>
      <c r="B12" s="15"/>
      <c r="C12" s="15"/>
      <c r="D12" s="15">
        <v>5</v>
      </c>
      <c r="E12" s="15">
        <v>5</v>
      </c>
    </row>
    <row r="13" spans="1:5" x14ac:dyDescent="0.3">
      <c r="A13" s="11" t="s">
        <v>131</v>
      </c>
      <c r="B13" s="15">
        <v>3</v>
      </c>
      <c r="C13" s="15">
        <v>2</v>
      </c>
      <c r="D13" s="15">
        <v>1</v>
      </c>
      <c r="E13" s="15">
        <v>6</v>
      </c>
    </row>
    <row r="14" spans="1:5" x14ac:dyDescent="0.3">
      <c r="A14" s="11" t="s">
        <v>273</v>
      </c>
      <c r="B14" s="15">
        <v>10</v>
      </c>
      <c r="C14" s="15">
        <v>13</v>
      </c>
      <c r="D14" s="15">
        <v>11</v>
      </c>
      <c r="E14" s="15">
        <v>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8E453-A21C-4C21-8F38-3E604DB42F28}">
  <dimension ref="A3:E65"/>
  <sheetViews>
    <sheetView topLeftCell="A4" workbookViewId="0">
      <selection activeCell="M28" sqref="M28"/>
    </sheetView>
  </sheetViews>
  <sheetFormatPr defaultColWidth="8.83203125" defaultRowHeight="14" x14ac:dyDescent="0.3"/>
  <cols>
    <col min="1" max="1" width="35.5" bestFit="1" customWidth="1"/>
    <col min="2" max="2" width="16.5" style="13" bestFit="1" customWidth="1"/>
    <col min="3" max="3" width="9.5" style="13" bestFit="1" customWidth="1"/>
    <col min="4" max="4" width="10" style="13" bestFit="1" customWidth="1"/>
    <col min="5" max="5" width="10.08203125" style="13" bestFit="1" customWidth="1"/>
    <col min="6" max="6" width="14.08203125" bestFit="1" customWidth="1"/>
    <col min="7" max="7" width="10" bestFit="1" customWidth="1"/>
    <col min="8" max="8" width="9.58203125" bestFit="1" customWidth="1"/>
    <col min="9" max="9" width="14.58203125" bestFit="1" customWidth="1"/>
    <col min="10" max="10" width="9.5" bestFit="1" customWidth="1"/>
    <col min="11" max="11" width="10" bestFit="1" customWidth="1"/>
    <col min="12" max="12" width="17.5" bestFit="1" customWidth="1"/>
    <col min="13" max="13" width="10.08203125" bestFit="1" customWidth="1"/>
    <col min="14" max="14" width="21" bestFit="1" customWidth="1"/>
    <col min="15" max="15" width="7" bestFit="1" customWidth="1"/>
    <col min="16" max="16" width="6.5" bestFit="1" customWidth="1"/>
    <col min="17" max="17" width="10.08203125" bestFit="1" customWidth="1"/>
  </cols>
  <sheetData>
    <row r="3" spans="1:5" x14ac:dyDescent="0.3">
      <c r="A3" s="10" t="s">
        <v>274</v>
      </c>
      <c r="B3" s="14" t="s">
        <v>275</v>
      </c>
    </row>
    <row r="4" spans="1:5" x14ac:dyDescent="0.3">
      <c r="A4" s="10" t="s">
        <v>271</v>
      </c>
      <c r="B4" t="s">
        <v>99</v>
      </c>
      <c r="C4" t="s">
        <v>112</v>
      </c>
      <c r="D4" t="s">
        <v>21</v>
      </c>
      <c r="E4" t="s">
        <v>273</v>
      </c>
    </row>
    <row r="5" spans="1:5" x14ac:dyDescent="0.3">
      <c r="A5" s="11" t="s">
        <v>257</v>
      </c>
      <c r="B5" s="15">
        <v>1</v>
      </c>
      <c r="C5" s="15"/>
      <c r="D5" s="15"/>
      <c r="E5" s="15">
        <v>1</v>
      </c>
    </row>
    <row r="6" spans="1:5" x14ac:dyDescent="0.3">
      <c r="A6" s="11" t="s">
        <v>128</v>
      </c>
      <c r="B6" s="15">
        <v>1</v>
      </c>
      <c r="C6" s="15"/>
      <c r="D6" s="15"/>
      <c r="E6" s="15">
        <v>1</v>
      </c>
    </row>
    <row r="7" spans="1:5" x14ac:dyDescent="0.3">
      <c r="A7" s="11" t="s">
        <v>193</v>
      </c>
      <c r="B7" s="15"/>
      <c r="C7" s="15">
        <v>1</v>
      </c>
      <c r="D7" s="15"/>
      <c r="E7" s="15">
        <v>1</v>
      </c>
    </row>
    <row r="8" spans="1:5" x14ac:dyDescent="0.3">
      <c r="A8" s="11" t="s">
        <v>31</v>
      </c>
      <c r="B8" s="15"/>
      <c r="C8" s="15"/>
      <c r="D8" s="15">
        <v>1</v>
      </c>
      <c r="E8" s="15">
        <v>1</v>
      </c>
    </row>
    <row r="9" spans="1:5" x14ac:dyDescent="0.3">
      <c r="A9" s="11" t="s">
        <v>151</v>
      </c>
      <c r="B9" s="15"/>
      <c r="C9" s="15"/>
      <c r="D9" s="15">
        <v>1</v>
      </c>
      <c r="E9" s="15">
        <v>1</v>
      </c>
    </row>
    <row r="10" spans="1:5" x14ac:dyDescent="0.3">
      <c r="A10" s="11" t="s">
        <v>41</v>
      </c>
      <c r="B10" s="15"/>
      <c r="C10" s="15"/>
      <c r="D10" s="15">
        <v>1</v>
      </c>
      <c r="E10" s="15">
        <v>1</v>
      </c>
    </row>
    <row r="11" spans="1:5" x14ac:dyDescent="0.3">
      <c r="A11" s="11" t="s">
        <v>117</v>
      </c>
      <c r="B11" s="15"/>
      <c r="C11" s="15">
        <v>1</v>
      </c>
      <c r="D11" s="15"/>
      <c r="E11" s="15">
        <v>1</v>
      </c>
    </row>
    <row r="12" spans="1:5" x14ac:dyDescent="0.3">
      <c r="A12" s="11" t="s">
        <v>64</v>
      </c>
      <c r="B12" s="15"/>
      <c r="C12" s="15">
        <v>1</v>
      </c>
      <c r="D12" s="15"/>
      <c r="E12" s="15">
        <v>1</v>
      </c>
    </row>
    <row r="13" spans="1:5" x14ac:dyDescent="0.3">
      <c r="A13" s="11" t="s">
        <v>198</v>
      </c>
      <c r="B13" s="15"/>
      <c r="C13" s="15">
        <v>1</v>
      </c>
      <c r="D13" s="15"/>
      <c r="E13" s="15">
        <v>1</v>
      </c>
    </row>
    <row r="14" spans="1:5" x14ac:dyDescent="0.3">
      <c r="A14" s="11" t="s">
        <v>70</v>
      </c>
      <c r="B14" s="15"/>
      <c r="C14" s="15"/>
      <c r="D14" s="15">
        <v>1</v>
      </c>
      <c r="E14" s="15">
        <v>1</v>
      </c>
    </row>
    <row r="15" spans="1:5" x14ac:dyDescent="0.3">
      <c r="A15" s="11" t="s">
        <v>50</v>
      </c>
      <c r="B15" s="15"/>
      <c r="C15" s="15"/>
      <c r="D15" s="15">
        <v>1</v>
      </c>
      <c r="E15" s="15">
        <v>1</v>
      </c>
    </row>
    <row r="16" spans="1:5" x14ac:dyDescent="0.3">
      <c r="A16" s="11" t="s">
        <v>107</v>
      </c>
      <c r="B16" s="15">
        <v>2</v>
      </c>
      <c r="C16" s="15"/>
      <c r="D16" s="15"/>
      <c r="E16" s="15">
        <v>2</v>
      </c>
    </row>
    <row r="17" spans="1:5" x14ac:dyDescent="0.3">
      <c r="A17" s="11" t="s">
        <v>108</v>
      </c>
      <c r="B17" s="15">
        <v>2</v>
      </c>
      <c r="C17" s="15"/>
      <c r="D17" s="15"/>
      <c r="E17" s="15">
        <v>2</v>
      </c>
    </row>
    <row r="18" spans="1:5" x14ac:dyDescent="0.3">
      <c r="A18" s="11" t="s">
        <v>237</v>
      </c>
      <c r="B18" s="15"/>
      <c r="C18" s="15">
        <v>2</v>
      </c>
      <c r="D18" s="15"/>
      <c r="E18" s="15">
        <v>2</v>
      </c>
    </row>
    <row r="19" spans="1:5" x14ac:dyDescent="0.3">
      <c r="A19" s="11" t="s">
        <v>141</v>
      </c>
      <c r="B19" s="15">
        <v>2</v>
      </c>
      <c r="C19" s="15"/>
      <c r="D19" s="15"/>
      <c r="E19" s="15">
        <v>2</v>
      </c>
    </row>
    <row r="20" spans="1:5" x14ac:dyDescent="0.3">
      <c r="A20" s="11" t="s">
        <v>208</v>
      </c>
      <c r="B20" s="15">
        <v>2</v>
      </c>
      <c r="C20" s="15"/>
      <c r="D20" s="15"/>
      <c r="E20" s="15">
        <v>2</v>
      </c>
    </row>
    <row r="21" spans="1:5" x14ac:dyDescent="0.3">
      <c r="A21" s="11" t="s">
        <v>56</v>
      </c>
      <c r="B21" s="15"/>
      <c r="C21" s="15"/>
      <c r="D21" s="15">
        <v>2</v>
      </c>
      <c r="E21" s="15">
        <v>2</v>
      </c>
    </row>
    <row r="22" spans="1:5" x14ac:dyDescent="0.3">
      <c r="A22" s="11" t="s">
        <v>80</v>
      </c>
      <c r="B22" s="15"/>
      <c r="C22" s="15"/>
      <c r="D22" s="15">
        <v>4</v>
      </c>
      <c r="E22" s="15">
        <v>4</v>
      </c>
    </row>
    <row r="23" spans="1:5" x14ac:dyDescent="0.3">
      <c r="A23" s="11" t="s">
        <v>175</v>
      </c>
      <c r="B23" s="15"/>
      <c r="C23" s="15">
        <v>7</v>
      </c>
      <c r="D23" s="15"/>
      <c r="E23" s="15">
        <v>7</v>
      </c>
    </row>
    <row r="24" spans="1:5" x14ac:dyDescent="0.3">
      <c r="A24" s="11" t="s">
        <v>273</v>
      </c>
      <c r="B24" s="15">
        <v>10</v>
      </c>
      <c r="C24" s="15">
        <v>13</v>
      </c>
      <c r="D24" s="15">
        <v>11</v>
      </c>
      <c r="E24" s="15">
        <v>34</v>
      </c>
    </row>
    <row r="25" spans="1:5" x14ac:dyDescent="0.3">
      <c r="B25"/>
      <c r="C25"/>
      <c r="D25"/>
      <c r="E25"/>
    </row>
    <row r="26" spans="1:5" x14ac:dyDescent="0.3">
      <c r="B26"/>
      <c r="C26"/>
      <c r="D26"/>
      <c r="E26"/>
    </row>
    <row r="27" spans="1:5" x14ac:dyDescent="0.3">
      <c r="B27"/>
      <c r="C27"/>
      <c r="D27"/>
      <c r="E27"/>
    </row>
    <row r="28" spans="1:5" x14ac:dyDescent="0.3">
      <c r="B28"/>
      <c r="C28"/>
      <c r="D28"/>
      <c r="E28"/>
    </row>
    <row r="29" spans="1:5" x14ac:dyDescent="0.3">
      <c r="B29"/>
      <c r="C29"/>
      <c r="D29"/>
      <c r="E29"/>
    </row>
    <row r="30" spans="1:5" x14ac:dyDescent="0.3">
      <c r="B30"/>
      <c r="C30"/>
      <c r="D30"/>
      <c r="E30"/>
    </row>
    <row r="31" spans="1:5" x14ac:dyDescent="0.3">
      <c r="B31"/>
      <c r="C31"/>
      <c r="D31"/>
      <c r="E31"/>
    </row>
    <row r="32" spans="1:5" x14ac:dyDescent="0.3">
      <c r="B32"/>
      <c r="C32"/>
      <c r="D32"/>
      <c r="E32"/>
    </row>
    <row r="33" customFormat="1" x14ac:dyDescent="0.3"/>
    <row r="34" customFormat="1" x14ac:dyDescent="0.3"/>
    <row r="35" customFormat="1" x14ac:dyDescent="0.3"/>
    <row r="36" customFormat="1" x14ac:dyDescent="0.3"/>
    <row r="37" customFormat="1" x14ac:dyDescent="0.3"/>
    <row r="38" customFormat="1" x14ac:dyDescent="0.3"/>
    <row r="39" customFormat="1" x14ac:dyDescent="0.3"/>
    <row r="40" customFormat="1" x14ac:dyDescent="0.3"/>
    <row r="41" customFormat="1" x14ac:dyDescent="0.3"/>
    <row r="42" customFormat="1" x14ac:dyDescent="0.3"/>
    <row r="43" customFormat="1" x14ac:dyDescent="0.3"/>
    <row r="44" customFormat="1" x14ac:dyDescent="0.3"/>
    <row r="45" customFormat="1" x14ac:dyDescent="0.3"/>
    <row r="46" customFormat="1" x14ac:dyDescent="0.3"/>
    <row r="47" customFormat="1" x14ac:dyDescent="0.3"/>
    <row r="48" customFormat="1" x14ac:dyDescent="0.3"/>
    <row r="49" customFormat="1" x14ac:dyDescent="0.3"/>
    <row r="50" customFormat="1" x14ac:dyDescent="0.3"/>
    <row r="51" customFormat="1" x14ac:dyDescent="0.3"/>
    <row r="52" customFormat="1" x14ac:dyDescent="0.3"/>
    <row r="53" customFormat="1" x14ac:dyDescent="0.3"/>
    <row r="54" customFormat="1" x14ac:dyDescent="0.3"/>
    <row r="55" customFormat="1" x14ac:dyDescent="0.3"/>
    <row r="56" customFormat="1" x14ac:dyDescent="0.3"/>
    <row r="57" customFormat="1" x14ac:dyDescent="0.3"/>
    <row r="58" customFormat="1" x14ac:dyDescent="0.3"/>
    <row r="59" customFormat="1" x14ac:dyDescent="0.3"/>
    <row r="60" customFormat="1" x14ac:dyDescent="0.3"/>
    <row r="61" customFormat="1" x14ac:dyDescent="0.3"/>
    <row r="62" customFormat="1" x14ac:dyDescent="0.3"/>
    <row r="63" customFormat="1" x14ac:dyDescent="0.3"/>
    <row r="64" customFormat="1" x14ac:dyDescent="0.3"/>
    <row r="65" customFormat="1" x14ac:dyDescent="0.3"/>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2EC5EE-36D0-4E73-BA40-22D9AA90D062}">
  <dimension ref="A1:E60"/>
  <sheetViews>
    <sheetView workbookViewId="0">
      <selection activeCell="B4" sqref="B4"/>
    </sheetView>
  </sheetViews>
  <sheetFormatPr defaultColWidth="8.83203125" defaultRowHeight="14" x14ac:dyDescent="0.3"/>
  <cols>
    <col min="1" max="1" width="11.83203125" bestFit="1" customWidth="1"/>
    <col min="2" max="2" width="2.83203125" style="13" bestFit="1" customWidth="1"/>
    <col min="3" max="3" width="10.08203125" style="13" bestFit="1" customWidth="1"/>
    <col min="4" max="4" width="10" style="13" bestFit="1" customWidth="1"/>
    <col min="5" max="5" width="4" style="13" bestFit="1" customWidth="1"/>
    <col min="6" max="6" width="10.08203125" bestFit="1" customWidth="1"/>
    <col min="7" max="7" width="11.58203125" bestFit="1" customWidth="1"/>
    <col min="8" max="8" width="13" bestFit="1" customWidth="1"/>
    <col min="9" max="9" width="14.5" bestFit="1" customWidth="1"/>
    <col min="10" max="10" width="12.58203125" bestFit="1" customWidth="1"/>
    <col min="11" max="11" width="5.08203125" bestFit="1" customWidth="1"/>
    <col min="12" max="12" width="8.33203125" bestFit="1" customWidth="1"/>
    <col min="13" max="13" width="10.08203125" bestFit="1" customWidth="1"/>
    <col min="14" max="14" width="21" bestFit="1" customWidth="1"/>
    <col min="15" max="15" width="7" bestFit="1" customWidth="1"/>
    <col min="16" max="16" width="6.5" bestFit="1" customWidth="1"/>
    <col min="17" max="17" width="10.08203125" bestFit="1" customWidth="1"/>
  </cols>
  <sheetData>
    <row r="1" spans="1:5" x14ac:dyDescent="0.3">
      <c r="B1"/>
      <c r="C1"/>
    </row>
    <row r="2" spans="1:5" x14ac:dyDescent="0.3">
      <c r="B2"/>
      <c r="C2"/>
    </row>
    <row r="3" spans="1:5" x14ac:dyDescent="0.3">
      <c r="B3"/>
      <c r="C3"/>
    </row>
    <row r="4" spans="1:5" x14ac:dyDescent="0.3">
      <c r="A4" s="10" t="s">
        <v>271</v>
      </c>
      <c r="B4" s="13" t="s">
        <v>276</v>
      </c>
      <c r="C4"/>
      <c r="D4"/>
      <c r="E4"/>
    </row>
    <row r="5" spans="1:5" x14ac:dyDescent="0.3">
      <c r="A5" t="s">
        <v>184</v>
      </c>
      <c r="B5" s="12">
        <v>1</v>
      </c>
      <c r="C5"/>
      <c r="D5"/>
      <c r="E5"/>
    </row>
    <row r="6" spans="1:5" x14ac:dyDescent="0.3">
      <c r="A6" t="s">
        <v>143</v>
      </c>
      <c r="B6" s="12">
        <v>3</v>
      </c>
      <c r="C6"/>
      <c r="D6"/>
      <c r="E6"/>
    </row>
    <row r="7" spans="1:5" x14ac:dyDescent="0.3">
      <c r="A7" t="s">
        <v>43</v>
      </c>
      <c r="B7" s="12">
        <v>3</v>
      </c>
      <c r="C7"/>
      <c r="D7"/>
      <c r="E7"/>
    </row>
    <row r="8" spans="1:5" x14ac:dyDescent="0.3">
      <c r="A8" t="s">
        <v>110</v>
      </c>
      <c r="B8" s="12">
        <v>2</v>
      </c>
      <c r="C8"/>
      <c r="D8"/>
      <c r="E8"/>
    </row>
    <row r="9" spans="1:5" x14ac:dyDescent="0.3">
      <c r="A9" t="s">
        <v>169</v>
      </c>
      <c r="B9" s="12">
        <v>4</v>
      </c>
      <c r="C9"/>
      <c r="D9"/>
      <c r="E9"/>
    </row>
    <row r="10" spans="1:5" x14ac:dyDescent="0.3">
      <c r="A10" t="s">
        <v>58</v>
      </c>
      <c r="B10" s="12">
        <v>16</v>
      </c>
      <c r="C10"/>
      <c r="D10"/>
      <c r="E10"/>
    </row>
    <row r="11" spans="1:5" x14ac:dyDescent="0.3">
      <c r="A11" t="s">
        <v>153</v>
      </c>
      <c r="B11" s="12">
        <v>1</v>
      </c>
      <c r="C11"/>
      <c r="D11"/>
      <c r="E11"/>
    </row>
    <row r="12" spans="1:5" x14ac:dyDescent="0.3">
      <c r="A12" t="s">
        <v>82</v>
      </c>
      <c r="B12" s="12">
        <v>3</v>
      </c>
      <c r="C12"/>
      <c r="D12"/>
      <c r="E12"/>
    </row>
    <row r="13" spans="1:5" x14ac:dyDescent="0.3">
      <c r="A13" t="s">
        <v>33</v>
      </c>
      <c r="B13" s="12">
        <v>1</v>
      </c>
      <c r="C13"/>
      <c r="D13"/>
      <c r="E13"/>
    </row>
    <row r="14" spans="1:5" x14ac:dyDescent="0.3">
      <c r="B14"/>
      <c r="C14"/>
      <c r="D14"/>
      <c r="E14"/>
    </row>
    <row r="15" spans="1:5" x14ac:dyDescent="0.3">
      <c r="B15"/>
      <c r="C15"/>
      <c r="D15"/>
      <c r="E15"/>
    </row>
    <row r="16" spans="1:5" x14ac:dyDescent="0.3">
      <c r="B16"/>
    </row>
    <row r="17" spans="1:2" x14ac:dyDescent="0.3">
      <c r="A17" s="11"/>
      <c r="B17" s="12"/>
    </row>
    <row r="18" spans="1:2" x14ac:dyDescent="0.3">
      <c r="A18" s="11"/>
      <c r="B18" s="12"/>
    </row>
    <row r="19" spans="1:2" x14ac:dyDescent="0.3">
      <c r="A19" s="11"/>
      <c r="B19" s="12"/>
    </row>
    <row r="20" spans="1:2" x14ac:dyDescent="0.3">
      <c r="A20" s="11"/>
      <c r="B20" s="12"/>
    </row>
    <row r="21" spans="1:2" x14ac:dyDescent="0.3">
      <c r="A21" s="11"/>
      <c r="B21" s="12"/>
    </row>
    <row r="22" spans="1:2" x14ac:dyDescent="0.3">
      <c r="A22" s="11"/>
      <c r="B22" s="12"/>
    </row>
    <row r="23" spans="1:2" x14ac:dyDescent="0.3">
      <c r="A23" s="11"/>
      <c r="B23" s="12"/>
    </row>
    <row r="24" spans="1:2" x14ac:dyDescent="0.3">
      <c r="A24" s="11"/>
      <c r="B24" s="12"/>
    </row>
    <row r="25" spans="1:2" x14ac:dyDescent="0.3">
      <c r="A25" s="11"/>
      <c r="B25" s="12"/>
    </row>
    <row r="26" spans="1:2" x14ac:dyDescent="0.3">
      <c r="B26"/>
    </row>
    <row r="27" spans="1:2" x14ac:dyDescent="0.3">
      <c r="B27"/>
    </row>
    <row r="28" spans="1:2" x14ac:dyDescent="0.3">
      <c r="B28"/>
    </row>
    <row r="29" spans="1:2" x14ac:dyDescent="0.3">
      <c r="B29"/>
    </row>
    <row r="30" spans="1:2" x14ac:dyDescent="0.3">
      <c r="B30"/>
    </row>
    <row r="31" spans="1:2" x14ac:dyDescent="0.3">
      <c r="B31"/>
    </row>
    <row r="32" spans="1:2" x14ac:dyDescent="0.3">
      <c r="B32"/>
    </row>
    <row r="33" spans="1:2" x14ac:dyDescent="0.3">
      <c r="B33"/>
    </row>
    <row r="34" spans="1:2" x14ac:dyDescent="0.3">
      <c r="B34"/>
    </row>
    <row r="41" spans="1:2" x14ac:dyDescent="0.3">
      <c r="A41" s="16"/>
      <c r="B41" s="12"/>
    </row>
    <row r="42" spans="1:2" x14ac:dyDescent="0.3">
      <c r="A42" s="16"/>
      <c r="B42" s="12"/>
    </row>
    <row r="43" spans="1:2" x14ac:dyDescent="0.3">
      <c r="A43" s="16"/>
      <c r="B43" s="12"/>
    </row>
    <row r="44" spans="1:2" x14ac:dyDescent="0.3">
      <c r="A44" s="16"/>
      <c r="B44" s="12"/>
    </row>
    <row r="45" spans="1:2" x14ac:dyDescent="0.3">
      <c r="A45" s="16"/>
      <c r="B45" s="12"/>
    </row>
    <row r="46" spans="1:2" x14ac:dyDescent="0.3">
      <c r="A46" s="16"/>
      <c r="B46" s="12"/>
    </row>
    <row r="47" spans="1:2" x14ac:dyDescent="0.3">
      <c r="A47" s="16"/>
      <c r="B47" s="12"/>
    </row>
    <row r="48" spans="1:2" x14ac:dyDescent="0.3">
      <c r="A48" s="16"/>
      <c r="B48" s="12"/>
    </row>
    <row r="49" spans="1:2" x14ac:dyDescent="0.3">
      <c r="A49" s="16"/>
      <c r="B49" s="12"/>
    </row>
    <row r="50" spans="1:2" x14ac:dyDescent="0.3">
      <c r="A50" s="16"/>
      <c r="B50" s="12"/>
    </row>
    <row r="51" spans="1:2" x14ac:dyDescent="0.3">
      <c r="A51" s="16"/>
      <c r="B51" s="12"/>
    </row>
    <row r="52" spans="1:2" x14ac:dyDescent="0.3">
      <c r="A52" s="16"/>
      <c r="B52" s="12"/>
    </row>
    <row r="53" spans="1:2" x14ac:dyDescent="0.3">
      <c r="A53" s="16"/>
      <c r="B53" s="12"/>
    </row>
    <row r="54" spans="1:2" x14ac:dyDescent="0.3">
      <c r="A54" s="16"/>
      <c r="B54" s="12"/>
    </row>
    <row r="55" spans="1:2" x14ac:dyDescent="0.3">
      <c r="A55" s="16"/>
      <c r="B55" s="12"/>
    </row>
    <row r="56" spans="1:2" x14ac:dyDescent="0.3">
      <c r="A56" s="16"/>
      <c r="B56" s="12"/>
    </row>
    <row r="57" spans="1:2" x14ac:dyDescent="0.3">
      <c r="A57" s="16"/>
      <c r="B57" s="12"/>
    </row>
    <row r="58" spans="1:2" x14ac:dyDescent="0.3">
      <c r="A58" s="16"/>
      <c r="B58" s="12"/>
    </row>
    <row r="59" spans="1:2" x14ac:dyDescent="0.3">
      <c r="A59" s="16"/>
      <c r="B59" s="12"/>
    </row>
    <row r="60" spans="1:2" x14ac:dyDescent="0.3">
      <c r="A60" s="16"/>
      <c r="B60" s="1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A0F58-6CA5-485E-AB8B-D5CFC189ECD5}">
  <dimension ref="A3:G27"/>
  <sheetViews>
    <sheetView workbookViewId="0">
      <selection activeCell="A9" sqref="A9"/>
    </sheetView>
  </sheetViews>
  <sheetFormatPr defaultColWidth="8.83203125" defaultRowHeight="14" x14ac:dyDescent="0.3"/>
  <cols>
    <col min="1" max="1" width="77.58203125" bestFit="1" customWidth="1"/>
    <col min="2" max="2" width="16.5" style="13" bestFit="1" customWidth="1"/>
    <col min="3" max="3" width="9.5" style="13" bestFit="1" customWidth="1"/>
    <col min="4" max="4" width="10" style="13" bestFit="1" customWidth="1"/>
    <col min="5" max="6" width="10.08203125" style="13" bestFit="1" customWidth="1"/>
    <col min="7" max="7" width="65.83203125" style="13" bestFit="1" customWidth="1"/>
    <col min="8" max="8" width="16.08203125" bestFit="1" customWidth="1"/>
    <col min="9" max="9" width="11.08203125" bestFit="1" customWidth="1"/>
    <col min="10" max="10" width="32.33203125" bestFit="1" customWidth="1"/>
    <col min="11" max="11" width="10.08203125" bestFit="1" customWidth="1"/>
    <col min="12" max="12" width="67.58203125" bestFit="1" customWidth="1"/>
    <col min="13" max="13" width="70.33203125" bestFit="1" customWidth="1"/>
    <col min="14" max="14" width="17.83203125" bestFit="1" customWidth="1"/>
    <col min="15" max="15" width="20.58203125" bestFit="1" customWidth="1"/>
    <col min="16" max="16" width="13" bestFit="1" customWidth="1"/>
    <col min="17" max="17" width="15.58203125" bestFit="1" customWidth="1"/>
    <col min="18" max="18" width="34.08203125" bestFit="1" customWidth="1"/>
    <col min="19" max="19" width="36.83203125" bestFit="1" customWidth="1"/>
    <col min="20" max="20" width="10.08203125" bestFit="1" customWidth="1"/>
  </cols>
  <sheetData>
    <row r="3" spans="1:7" x14ac:dyDescent="0.3">
      <c r="A3" s="10" t="s">
        <v>274</v>
      </c>
      <c r="B3" s="14" t="s">
        <v>275</v>
      </c>
      <c r="F3"/>
      <c r="G3"/>
    </row>
    <row r="4" spans="1:7" x14ac:dyDescent="0.3">
      <c r="A4" s="10" t="s">
        <v>271</v>
      </c>
      <c r="B4" s="13" t="s">
        <v>99</v>
      </c>
      <c r="C4" s="13" t="s">
        <v>112</v>
      </c>
      <c r="D4" s="13" t="s">
        <v>21</v>
      </c>
      <c r="E4" s="13" t="s">
        <v>273</v>
      </c>
      <c r="F4"/>
      <c r="G4"/>
    </row>
    <row r="5" spans="1:7" x14ac:dyDescent="0.3">
      <c r="A5" s="11" t="s">
        <v>98</v>
      </c>
      <c r="B5" s="15">
        <v>2</v>
      </c>
      <c r="C5" s="15">
        <v>1</v>
      </c>
      <c r="D5" s="15"/>
      <c r="E5" s="15">
        <v>3</v>
      </c>
      <c r="F5"/>
      <c r="G5"/>
    </row>
    <row r="6" spans="1:7" x14ac:dyDescent="0.3">
      <c r="A6" s="11" t="s">
        <v>131</v>
      </c>
      <c r="B6" s="15">
        <v>3</v>
      </c>
      <c r="C6" s="15">
        <v>2</v>
      </c>
      <c r="D6" s="15">
        <v>1</v>
      </c>
      <c r="E6" s="15">
        <v>6</v>
      </c>
      <c r="F6"/>
      <c r="G6"/>
    </row>
    <row r="7" spans="1:7" x14ac:dyDescent="0.3">
      <c r="A7" s="11" t="s">
        <v>186</v>
      </c>
      <c r="B7" s="15">
        <v>2</v>
      </c>
      <c r="C7" s="15">
        <v>2</v>
      </c>
      <c r="D7" s="15"/>
      <c r="E7" s="15">
        <v>4</v>
      </c>
      <c r="F7"/>
      <c r="G7"/>
    </row>
    <row r="8" spans="1:7" x14ac:dyDescent="0.3">
      <c r="A8" s="11" t="s">
        <v>72</v>
      </c>
      <c r="B8" s="15"/>
      <c r="C8" s="15"/>
      <c r="D8" s="15">
        <v>4</v>
      </c>
      <c r="E8" s="15">
        <v>4</v>
      </c>
      <c r="F8"/>
      <c r="G8"/>
    </row>
    <row r="9" spans="1:7" x14ac:dyDescent="0.3">
      <c r="A9" s="11" t="s">
        <v>67</v>
      </c>
      <c r="B9" s="15"/>
      <c r="C9" s="15"/>
      <c r="D9" s="15">
        <v>1</v>
      </c>
      <c r="E9" s="15">
        <v>1</v>
      </c>
      <c r="F9"/>
    </row>
    <row r="10" spans="1:7" x14ac:dyDescent="0.3">
      <c r="A10" s="11" t="s">
        <v>20</v>
      </c>
      <c r="B10" s="15"/>
      <c r="C10" s="15"/>
      <c r="D10" s="15">
        <v>5</v>
      </c>
      <c r="E10" s="15">
        <v>5</v>
      </c>
      <c r="F10"/>
    </row>
    <row r="11" spans="1:7" x14ac:dyDescent="0.3">
      <c r="A11" s="11" t="s">
        <v>200</v>
      </c>
      <c r="B11" s="15">
        <v>2</v>
      </c>
      <c r="C11" s="15">
        <v>2</v>
      </c>
      <c r="D11" s="15"/>
      <c r="E11" s="15">
        <v>4</v>
      </c>
      <c r="F11"/>
    </row>
    <row r="12" spans="1:7" x14ac:dyDescent="0.3">
      <c r="A12" s="11" t="s">
        <v>222</v>
      </c>
      <c r="B12" s="15"/>
      <c r="C12" s="15">
        <v>4</v>
      </c>
      <c r="D12" s="15"/>
      <c r="E12" s="15">
        <v>4</v>
      </c>
      <c r="F12"/>
    </row>
    <row r="13" spans="1:7" x14ac:dyDescent="0.3">
      <c r="A13" s="11" t="s">
        <v>243</v>
      </c>
      <c r="B13" s="15">
        <v>1</v>
      </c>
      <c r="C13" s="15">
        <v>2</v>
      </c>
      <c r="D13" s="15"/>
      <c r="E13" s="15">
        <v>3</v>
      </c>
      <c r="F13"/>
    </row>
    <row r="14" spans="1:7" x14ac:dyDescent="0.3">
      <c r="A14" s="11" t="s">
        <v>273</v>
      </c>
      <c r="B14" s="15">
        <v>10</v>
      </c>
      <c r="C14" s="15">
        <v>13</v>
      </c>
      <c r="D14" s="15">
        <v>11</v>
      </c>
      <c r="E14" s="15">
        <v>34</v>
      </c>
      <c r="F14"/>
    </row>
    <row r="15" spans="1:7" x14ac:dyDescent="0.3">
      <c r="B15"/>
    </row>
    <row r="16" spans="1:7" x14ac:dyDescent="0.3">
      <c r="B16"/>
    </row>
    <row r="17" spans="2:2" x14ac:dyDescent="0.3">
      <c r="B17"/>
    </row>
    <row r="18" spans="2:2" x14ac:dyDescent="0.3">
      <c r="B18"/>
    </row>
    <row r="19" spans="2:2" x14ac:dyDescent="0.3">
      <c r="B19"/>
    </row>
    <row r="20" spans="2:2" x14ac:dyDescent="0.3">
      <c r="B20"/>
    </row>
    <row r="21" spans="2:2" x14ac:dyDescent="0.3">
      <c r="B21"/>
    </row>
    <row r="22" spans="2:2" x14ac:dyDescent="0.3">
      <c r="B22"/>
    </row>
    <row r="23" spans="2:2" x14ac:dyDescent="0.3">
      <c r="B23"/>
    </row>
    <row r="24" spans="2:2" x14ac:dyDescent="0.3">
      <c r="B24"/>
    </row>
    <row r="25" spans="2:2" x14ac:dyDescent="0.3">
      <c r="B25"/>
    </row>
    <row r="26" spans="2:2" x14ac:dyDescent="0.3">
      <c r="B26"/>
    </row>
    <row r="27" spans="2:2" x14ac:dyDescent="0.3">
      <c r="B27"/>
    </row>
  </sheetData>
  <pageMargins left="0.7" right="0.7" top="0.75" bottom="0.75" header="0.3" footer="0.3"/>
  <drawing r:id="rId2"/>
  <extLst>
    <ext xmlns:x15="http://schemas.microsoft.com/office/spreadsheetml/2010/11/main" uri="{7E03D99C-DC04-49d9-9315-930204A7B6E9}">
      <x15:timelineRefs>
        <x15:timelineRef r:id="rId3"/>
      </x15:timelineRef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C0460-C01F-4F78-AB65-D5766E8A98F3}">
  <dimension ref="A1:E7"/>
  <sheetViews>
    <sheetView workbookViewId="0">
      <selection activeCell="E17" sqref="E17"/>
    </sheetView>
  </sheetViews>
  <sheetFormatPr defaultColWidth="8.83203125" defaultRowHeight="14" x14ac:dyDescent="0.3"/>
  <cols>
    <col min="1" max="1" width="12.5" bestFit="1" customWidth="1"/>
    <col min="2" max="2" width="11.08203125" bestFit="1" customWidth="1"/>
    <col min="3" max="3" width="6.83203125" bestFit="1" customWidth="1"/>
    <col min="4" max="4" width="15.08203125" bestFit="1" customWidth="1"/>
    <col min="5" max="5" width="28.5" bestFit="1" customWidth="1"/>
    <col min="6" max="6" width="8.08203125" bestFit="1" customWidth="1"/>
    <col min="7" max="7" width="22.83203125" bestFit="1" customWidth="1"/>
    <col min="8" max="8" width="19.5" bestFit="1" customWidth="1"/>
    <col min="9" max="9" width="11.83203125" bestFit="1" customWidth="1"/>
    <col min="10" max="10" width="27.58203125" bestFit="1" customWidth="1"/>
    <col min="11" max="11" width="20.33203125" bestFit="1" customWidth="1"/>
    <col min="12" max="12" width="20.58203125" bestFit="1" customWidth="1"/>
    <col min="13" max="13" width="33" bestFit="1" customWidth="1"/>
    <col min="14" max="14" width="21" bestFit="1" customWidth="1"/>
    <col min="15" max="15" width="7" bestFit="1" customWidth="1"/>
    <col min="16" max="16" width="6.5" bestFit="1" customWidth="1"/>
    <col min="17" max="17" width="10.08203125" bestFit="1" customWidth="1"/>
  </cols>
  <sheetData>
    <row r="1" spans="1:5" x14ac:dyDescent="0.3">
      <c r="E1" s="17"/>
    </row>
    <row r="3" spans="1:5" x14ac:dyDescent="0.3">
      <c r="A3" s="10" t="s">
        <v>271</v>
      </c>
      <c r="B3" t="s">
        <v>274</v>
      </c>
      <c r="C3" t="s">
        <v>277</v>
      </c>
      <c r="E3" s="17"/>
    </row>
    <row r="4" spans="1:5" ht="42" x14ac:dyDescent="0.3">
      <c r="A4" s="11" t="s">
        <v>19</v>
      </c>
      <c r="B4" s="12">
        <v>9</v>
      </c>
      <c r="C4" s="18">
        <v>0.26470588235294118</v>
      </c>
      <c r="E4" s="17" t="str">
        <f>A4&amp;CHAR(10)&amp;TEXT(GETPIVOTDATA("Count of TE#",$A$3,"Product Type",A4),"#")&amp;CHAR(10)&amp;TEXT(GETPIVOTDATA("Percent",$A$3,"Product Type",A4),"#%")</f>
        <v>Medical Device
9
26%</v>
      </c>
    </row>
    <row r="5" spans="1:5" ht="42" x14ac:dyDescent="0.3">
      <c r="A5" s="11" t="s">
        <v>71</v>
      </c>
      <c r="B5" s="12">
        <v>4</v>
      </c>
      <c r="C5" s="18">
        <v>0.11764705882352941</v>
      </c>
      <c r="E5" s="17" t="str">
        <f>A5&amp;CHAR(10)&amp;TEXT(GETPIVOTDATA("Count of TE#",$A$3,"Product Type",A5),"#")&amp;CHAR(10)&amp;TEXT(GETPIVOTDATA("Percent",$A$3,"Product Type",A5),"#%")</f>
        <v>Medical Kit
4
12%</v>
      </c>
    </row>
    <row r="6" spans="1:5" ht="42" x14ac:dyDescent="0.3">
      <c r="A6" s="11" t="s">
        <v>66</v>
      </c>
      <c r="B6" s="19">
        <v>1</v>
      </c>
      <c r="C6" s="18">
        <v>2.9411764705882353E-2</v>
      </c>
      <c r="E6" s="17" t="str">
        <f t="shared" ref="E6:E7" si="0">A6&amp;CHAR(10)&amp;TEXT(GETPIVOTDATA("Count of TE#",$A$3,"Product Type",A6),"#")&amp;CHAR(10)&amp;TEXT(GETPIVOTDATA("Percent",$A$3,"Product Type",A6),"#%")</f>
        <v>Other
1
3%</v>
      </c>
    </row>
    <row r="7" spans="1:5" ht="42" x14ac:dyDescent="0.3">
      <c r="A7" s="11" t="s">
        <v>97</v>
      </c>
      <c r="B7" s="12">
        <v>20</v>
      </c>
      <c r="C7" s="18">
        <v>0.58823529411764708</v>
      </c>
      <c r="E7" s="17" t="str">
        <f t="shared" si="0"/>
        <v>Pharmaceutical
20
59%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H19"/>
  <sheetViews>
    <sheetView topLeftCell="A2" workbookViewId="0">
      <selection activeCell="C21" sqref="C21"/>
    </sheetView>
  </sheetViews>
  <sheetFormatPr defaultColWidth="9" defaultRowHeight="14" x14ac:dyDescent="0.3"/>
  <cols>
    <col min="1" max="1" width="9" style="1"/>
    <col min="2" max="2" width="14.83203125" style="1" customWidth="1"/>
    <col min="3" max="3" width="22" style="1" customWidth="1"/>
    <col min="4" max="4" width="29.33203125" style="1" customWidth="1"/>
    <col min="5" max="5" width="18.58203125" style="1" customWidth="1"/>
    <col min="6" max="6" width="9" style="1"/>
    <col min="7" max="7" width="43.33203125" style="1" customWidth="1"/>
    <col min="8" max="8" width="31.33203125" style="1" customWidth="1"/>
    <col min="9" max="16384" width="9" style="1"/>
  </cols>
  <sheetData>
    <row r="3" spans="2:8" ht="89.25" customHeight="1" thickBot="1" x14ac:dyDescent="0.35">
      <c r="B3" s="4" t="s">
        <v>278</v>
      </c>
      <c r="G3" s="4" t="s">
        <v>279</v>
      </c>
    </row>
    <row r="4" spans="2:8" ht="44.25" customHeight="1" thickBot="1" x14ac:dyDescent="0.35">
      <c r="B4" s="51" t="s">
        <v>280</v>
      </c>
      <c r="C4" s="51" t="s">
        <v>281</v>
      </c>
      <c r="D4" s="2" t="s">
        <v>282</v>
      </c>
      <c r="E4" s="51" t="s">
        <v>283</v>
      </c>
      <c r="G4" s="5" t="s">
        <v>284</v>
      </c>
      <c r="H4" s="6" t="s">
        <v>285</v>
      </c>
    </row>
    <row r="5" spans="2:8" ht="25" customHeight="1" thickBot="1" x14ac:dyDescent="0.35">
      <c r="B5" s="52"/>
      <c r="C5" s="52"/>
      <c r="D5" s="8" t="s">
        <v>286</v>
      </c>
      <c r="E5" s="52"/>
      <c r="G5" s="7" t="s">
        <v>287</v>
      </c>
      <c r="H5" s="49" t="s">
        <v>288</v>
      </c>
    </row>
    <row r="6" spans="2:8" ht="25" customHeight="1" thickBot="1" x14ac:dyDescent="0.35">
      <c r="B6" s="45" t="s">
        <v>289</v>
      </c>
      <c r="C6" s="3" t="s">
        <v>290</v>
      </c>
      <c r="D6" s="3" t="s">
        <v>291</v>
      </c>
      <c r="E6" s="3" t="s">
        <v>292</v>
      </c>
      <c r="G6" s="45" t="s">
        <v>293</v>
      </c>
      <c r="H6" s="50"/>
    </row>
    <row r="7" spans="2:8" ht="25" customHeight="1" thickBot="1" x14ac:dyDescent="0.35">
      <c r="B7" s="45" t="s">
        <v>294</v>
      </c>
      <c r="C7" s="3" t="s">
        <v>295</v>
      </c>
      <c r="D7" s="3" t="s">
        <v>296</v>
      </c>
      <c r="E7" s="3" t="s">
        <v>297</v>
      </c>
      <c r="G7" s="7" t="s">
        <v>287</v>
      </c>
      <c r="H7" s="49" t="s">
        <v>288</v>
      </c>
    </row>
    <row r="8" spans="2:8" ht="25" customHeight="1" thickBot="1" x14ac:dyDescent="0.35">
      <c r="B8" s="45" t="s">
        <v>298</v>
      </c>
      <c r="C8" s="3" t="s">
        <v>299</v>
      </c>
      <c r="D8" s="3" t="s">
        <v>300</v>
      </c>
      <c r="E8" s="3" t="s">
        <v>301</v>
      </c>
      <c r="G8" s="45" t="s">
        <v>302</v>
      </c>
      <c r="H8" s="50"/>
    </row>
    <row r="9" spans="2:8" ht="25" customHeight="1" thickBot="1" x14ac:dyDescent="0.35">
      <c r="B9" s="45" t="s">
        <v>303</v>
      </c>
      <c r="C9" s="3" t="s">
        <v>304</v>
      </c>
      <c r="D9" s="3" t="s">
        <v>305</v>
      </c>
      <c r="E9" s="3" t="s">
        <v>306</v>
      </c>
      <c r="G9" s="7" t="s">
        <v>307</v>
      </c>
      <c r="H9" s="49" t="s">
        <v>308</v>
      </c>
    </row>
    <row r="10" spans="2:8" ht="25" customHeight="1" thickBot="1" x14ac:dyDescent="0.35">
      <c r="B10" s="45" t="s">
        <v>309</v>
      </c>
      <c r="C10" s="3" t="s">
        <v>310</v>
      </c>
      <c r="D10" s="3" t="s">
        <v>311</v>
      </c>
      <c r="E10" s="3" t="s">
        <v>312</v>
      </c>
      <c r="G10" s="45" t="s">
        <v>293</v>
      </c>
      <c r="H10" s="50"/>
    </row>
    <row r="11" spans="2:8" ht="25" customHeight="1" x14ac:dyDescent="0.3">
      <c r="G11" s="7" t="s">
        <v>313</v>
      </c>
      <c r="H11" s="49" t="s">
        <v>308</v>
      </c>
    </row>
    <row r="12" spans="2:8" ht="25" customHeight="1" thickBot="1" x14ac:dyDescent="0.35">
      <c r="G12" s="45" t="s">
        <v>293</v>
      </c>
      <c r="H12" s="50"/>
    </row>
    <row r="13" spans="2:8" ht="25" customHeight="1" thickBot="1" x14ac:dyDescent="0.35">
      <c r="G13" s="45" t="s">
        <v>314</v>
      </c>
      <c r="H13" s="3" t="s">
        <v>315</v>
      </c>
    </row>
    <row r="14" spans="2:8" ht="25" customHeight="1" thickBot="1" x14ac:dyDescent="0.35">
      <c r="G14" s="45" t="s">
        <v>316</v>
      </c>
      <c r="H14" s="3" t="s">
        <v>317</v>
      </c>
    </row>
    <row r="18" spans="2:2" x14ac:dyDescent="0.3">
      <c r="B18" s="9" t="s">
        <v>318</v>
      </c>
    </row>
    <row r="19" spans="2:2" x14ac:dyDescent="0.3">
      <c r="B19" s="1" t="s">
        <v>319</v>
      </c>
    </row>
  </sheetData>
  <mergeCells count="7">
    <mergeCell ref="H5:H6"/>
    <mergeCell ref="H7:H8"/>
    <mergeCell ref="H9:H10"/>
    <mergeCell ref="H11:H12"/>
    <mergeCell ref="B4:B5"/>
    <mergeCell ref="C4:C5"/>
    <mergeCell ref="E4:E5"/>
  </mergeCells>
  <hyperlinks>
    <hyperlink ref="B18" r:id="rId1" xr:uid="{00000000-0004-0000-0300-000000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f28f7ba6-a355-48b9-b7df-be7f964397d9">
      <UserInfo>
        <DisplayName>Adrian Barojas</DisplayName>
        <AccountId>26</AccountId>
        <AccountType/>
      </UserInfo>
      <UserInfo>
        <DisplayName>Steve Sortijas</DisplayName>
        <AccountId>96</AccountId>
        <AccountType/>
      </UserInfo>
      <UserInfo>
        <DisplayName>Chryste Best</DisplayName>
        <AccountId>29</AccountId>
        <AccountType/>
      </UserInfo>
      <UserInfo>
        <DisplayName>Steven Hamel</DisplayName>
        <AccountId>78</AccountId>
        <AccountType/>
      </UserInfo>
      <UserInfo>
        <DisplayName>Jeffery Tremelling</DisplayName>
        <AccountId>25</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8CA7BA9DDECA04181A1BDDEA3F681C4" ma:contentTypeVersion="4" ma:contentTypeDescription="Create a new document." ma:contentTypeScope="" ma:versionID="0d6d8bb7a6aefb3812d8245515f9e7fc">
  <xsd:schema xmlns:xsd="http://www.w3.org/2001/XMLSchema" xmlns:xs="http://www.w3.org/2001/XMLSchema" xmlns:p="http://schemas.microsoft.com/office/2006/metadata/properties" xmlns:ns2="24879866-3892-4add-9372-0b3ceeab9e68" xmlns:ns3="f28f7ba6-a355-48b9-b7df-be7f964397d9" targetNamespace="http://schemas.microsoft.com/office/2006/metadata/properties" ma:root="true" ma:fieldsID="f830ce486140e2415b4667be03979f1d" ns2:_="" ns3:_="">
    <xsd:import namespace="24879866-3892-4add-9372-0b3ceeab9e68"/>
    <xsd:import namespace="f28f7ba6-a355-48b9-b7df-be7f964397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879866-3892-4add-9372-0b3ceeab9e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28f7ba6-a355-48b9-b7df-be7f964397d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B5ED9B2-D8CD-4E1D-8F0F-FD3980A529C9}">
  <ds:schemaRefs>
    <ds:schemaRef ds:uri="http://schemas.microsoft.com/office/2006/documentManagement/types"/>
    <ds:schemaRef ds:uri="http://schemas.microsoft.com/office/2006/metadata/properties"/>
    <ds:schemaRef ds:uri="f28f7ba6-a355-48b9-b7df-be7f964397d9"/>
    <ds:schemaRef ds:uri="http://schemas.openxmlformats.org/package/2006/metadata/core-properties"/>
    <ds:schemaRef ds:uri="http://purl.org/dc/terms/"/>
    <ds:schemaRef ds:uri="http://schemas.microsoft.com/office/infopath/2007/PartnerControls"/>
    <ds:schemaRef ds:uri="http://purl.org/dc/dcmitype/"/>
    <ds:schemaRef ds:uri="24879866-3892-4add-9372-0b3ceeab9e68"/>
    <ds:schemaRef ds:uri="http://www.w3.org/XML/1998/namespace"/>
    <ds:schemaRef ds:uri="http://purl.org/dc/elements/1.1/"/>
  </ds:schemaRefs>
</ds:datastoreItem>
</file>

<file path=customXml/itemProps2.xml><?xml version="1.0" encoding="utf-8"?>
<ds:datastoreItem xmlns:ds="http://schemas.openxmlformats.org/officeDocument/2006/customXml" ds:itemID="{A35AE112-EB88-4866-82AA-FBAC415B1043}">
  <ds:schemaRefs>
    <ds:schemaRef ds:uri="http://schemas.microsoft.com/sharepoint/v3/contenttype/forms"/>
  </ds:schemaRefs>
</ds:datastoreItem>
</file>

<file path=customXml/itemProps3.xml><?xml version="1.0" encoding="utf-8"?>
<ds:datastoreItem xmlns:ds="http://schemas.openxmlformats.org/officeDocument/2006/customXml" ds:itemID="{BB9CA190-6BB2-4601-8617-07DA12A40B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879866-3892-4add-9372-0b3ceeab9e68"/>
    <ds:schemaRef ds:uri="f28f7ba6-a355-48b9-b7df-be7f964397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Reproductive Health List</vt:lpstr>
      <vt:lpstr>TOTALSPIVOT</vt:lpstr>
      <vt:lpstr>RISKBY CLASSSPIVOT</vt:lpstr>
      <vt:lpstr>RISKBYMANUFPIVOT</vt:lpstr>
      <vt:lpstr>MAPPIVOT</vt:lpstr>
      <vt:lpstr>TOTALPIVOT</vt:lpstr>
      <vt:lpstr>TYPEPIVOT</vt:lpstr>
      <vt:lpstr>Climatic Zone Definition</vt:lpstr>
      <vt:lpstr>'Reproductive Health List'!Print_Area</vt:lpstr>
      <vt:lpstr>'Reproductive Health List'!Print_Titles</vt:lpstr>
    </vt:vector>
  </TitlesOfParts>
  <Manager/>
  <Company>FHI 360</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GHSC Eligible Reproductive Health List</dc:title>
  <dc:subject/>
  <dc:creator>Aida Cancel</dc:creator>
  <cp:keywords/>
  <dc:description/>
  <cp:lastModifiedBy>Hien Dinh</cp:lastModifiedBy>
  <cp:revision/>
  <dcterms:created xsi:type="dcterms:W3CDTF">2015-10-28T13:40:47Z</dcterms:created>
  <dcterms:modified xsi:type="dcterms:W3CDTF">2021-02-08T20:27:25Z</dcterms:modified>
  <cp:category>PRH</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0x01010098CA7BA9DDECA04181A1BDDEA3F681C4</vt:lpwstr>
  </property>
  <property fmtid="{D5CDD505-2E9C-101B-9397-08002B2CF9AE}" pid="3" name="_AdHocReviewCycleID">
    <vt:i4>1834551821</vt:i4>
  </property>
  <property fmtid="{D5CDD505-2E9C-101B-9397-08002B2CF9AE}" pid="4" name="_NewReviewCycle">
    <vt:lpwstr/>
  </property>
  <property fmtid="{D5CDD505-2E9C-101B-9397-08002B2CF9AE}" pid="5" name="_EmailSubject">
    <vt:lpwstr>Approved Vendor List</vt:lpwstr>
  </property>
  <property fmtid="{D5CDD505-2E9C-101B-9397-08002B2CF9AE}" pid="6" name="_AuthorEmail">
    <vt:lpwstr>HDinh@fhi360.org</vt:lpwstr>
  </property>
  <property fmtid="{D5CDD505-2E9C-101B-9397-08002B2CF9AE}" pid="7" name="_AuthorEmailDisplayName">
    <vt:lpwstr>Hien Dinh</vt:lpwstr>
  </property>
  <property fmtid="{D5CDD505-2E9C-101B-9397-08002B2CF9AE}" pid="8" name="_ReviewingToolsShownOnce">
    <vt:lpwstr/>
  </property>
  <property fmtid="{D5CDD505-2E9C-101B-9397-08002B2CF9AE}" pid="9" name="AuthorIds_UIVersion_37888">
    <vt:lpwstr>54,16</vt:lpwstr>
  </property>
  <property fmtid="{D5CDD505-2E9C-101B-9397-08002B2CF9AE}" pid="10" name="xd_ProgID">
    <vt:lpwstr/>
  </property>
  <property fmtid="{D5CDD505-2E9C-101B-9397-08002B2CF9AE}" pid="11" name="AuthorIds_UIVersion_30720">
    <vt:lpwstr>54</vt:lpwstr>
  </property>
  <property fmtid="{D5CDD505-2E9C-101B-9397-08002B2CF9AE}" pid="12" name="AuthorIds_UIVersion_34304">
    <vt:lpwstr>54</vt:lpwstr>
  </property>
  <property fmtid="{D5CDD505-2E9C-101B-9397-08002B2CF9AE}" pid="13" name="TemplateUrl">
    <vt:lpwstr/>
  </property>
  <property fmtid="{D5CDD505-2E9C-101B-9397-08002B2CF9AE}" pid="14" name="ComplianceAssetId">
    <vt:lpwstr/>
  </property>
  <property fmtid="{D5CDD505-2E9C-101B-9397-08002B2CF9AE}" pid="15" name="AuthorIds_UIVersion_31744">
    <vt:lpwstr>54</vt:lpwstr>
  </property>
  <property fmtid="{D5CDD505-2E9C-101B-9397-08002B2CF9AE}" pid="16" name="AuthorIds_UIVersion_34816">
    <vt:lpwstr>64</vt:lpwstr>
  </property>
  <property fmtid="{D5CDD505-2E9C-101B-9397-08002B2CF9AE}" pid="17" name="AuthorIds_UIVersion_35840">
    <vt:lpwstr>54</vt:lpwstr>
  </property>
  <property fmtid="{D5CDD505-2E9C-101B-9397-08002B2CF9AE}" pid="18" name="AuthorIds_UIVersion_32256">
    <vt:lpwstr>64</vt:lpwstr>
  </property>
  <property fmtid="{D5CDD505-2E9C-101B-9397-08002B2CF9AE}" pid="19" name="AuthorIds_UIVersion_36352">
    <vt:lpwstr>16,54</vt:lpwstr>
  </property>
  <property fmtid="{D5CDD505-2E9C-101B-9397-08002B2CF9AE}" pid="20" name="AuthorIds_UIVersion_32768">
    <vt:lpwstr>1417</vt:lpwstr>
  </property>
  <property fmtid="{D5CDD505-2E9C-101B-9397-08002B2CF9AE}" pid="21" name="AuthorIds_UIVersion_33792">
    <vt:lpwstr>54</vt:lpwstr>
  </property>
  <property fmtid="{D5CDD505-2E9C-101B-9397-08002B2CF9AE}" pid="22" name="AuthorIds_UIVersion_37376">
    <vt:lpwstr>16</vt:lpwstr>
  </property>
  <property fmtid="{D5CDD505-2E9C-101B-9397-08002B2CF9AE}" pid="23" name="xd_Signature">
    <vt:bool>false</vt:bool>
  </property>
</Properties>
</file>