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4"/>
  <workbookPr defaultThemeVersion="166925"/>
  <mc:AlternateContent xmlns:mc="http://schemas.openxmlformats.org/markup-compatibility/2006">
    <mc:Choice Requires="x15">
      <x15ac:absPath xmlns:x15ac="http://schemas.microsoft.com/office/spreadsheetml/2010/11/ac" url="/Users/sarahbyerly/Documents/Documents/USAID/MIS/CRs/VMS EDI/"/>
    </mc:Choice>
  </mc:AlternateContent>
  <xr:revisionPtr revIDLastSave="127" documentId="13_ncr:1_{0EA438C9-B8A2-F047-9ADE-0605C70CEBD3}" xr6:coauthVersionLast="47" xr6:coauthVersionMax="47" xr10:uidLastSave="{05E04441-D063-47DF-A44F-5ADBA0493F84}"/>
  <bookViews>
    <workbookView xWindow="1080" yWindow="800" windowWidth="28040" windowHeight="17440" activeTab="2" xr2:uid="{7DDD06DE-2CCC-EB49-82A3-4A4FD02AE868}"/>
  </bookViews>
  <sheets>
    <sheet name="Pricing Instructions" sheetId="1" r:id="rId1"/>
    <sheet name="BOM Template" sheetId="2" r:id="rId2"/>
    <sheet name="Estimated LOE By Rol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2" l="1"/>
  <c r="I5" i="2"/>
  <c r="I4" i="2"/>
  <c r="I3" i="2"/>
  <c r="I25" i="2"/>
  <c r="I13" i="2"/>
  <c r="I14" i="2"/>
  <c r="I15" i="2"/>
  <c r="I16" i="2"/>
  <c r="I17" i="2"/>
  <c r="I18" i="2"/>
  <c r="I19" i="2"/>
  <c r="I20" i="2"/>
  <c r="I21" i="2"/>
  <c r="I22" i="2"/>
  <c r="I23" i="2"/>
  <c r="I24" i="2"/>
  <c r="I9" i="2"/>
  <c r="I10" i="2"/>
  <c r="I11" i="2"/>
  <c r="I8" i="2"/>
  <c r="F16" i="3"/>
  <c r="E16" i="3"/>
  <c r="F15" i="3"/>
  <c r="F14" i="3"/>
  <c r="F13" i="3"/>
  <c r="F12" i="3"/>
  <c r="F11" i="3"/>
  <c r="F10" i="3"/>
  <c r="F9" i="3"/>
  <c r="F8" i="3"/>
  <c r="F7" i="3"/>
  <c r="F6" i="3"/>
  <c r="F5" i="3"/>
  <c r="F4" i="3"/>
  <c r="F3" i="3"/>
  <c r="F2" i="3"/>
  <c r="I26" i="2" l="1"/>
</calcChain>
</file>

<file path=xl/sharedStrings.xml><?xml version="1.0" encoding="utf-8"?>
<sst xmlns="http://schemas.openxmlformats.org/spreadsheetml/2006/main" count="66" uniqueCount="63">
  <si>
    <t>Pricing Instructions</t>
  </si>
  <si>
    <t>Provide an itemized cost for provision of EDI services based on the following assumptions:</t>
  </si>
  <si>
    <t>EDI Transactions (to be sent and received to/from Trading Partners and Chemonics in GS1 XML format):</t>
  </si>
  <si>
    <t>EDI 810 Invoice</t>
  </si>
  <si>
    <t>EDI 850 Purchase Order</t>
  </si>
  <si>
    <t>EDI 855 Purchase Order Acknowledgment</t>
  </si>
  <si>
    <t>EDI 856 Ship Notice/Manifest</t>
  </si>
  <si>
    <t>EDI 997 Functional Acknowledgement</t>
  </si>
  <si>
    <t>Trading Partners:</t>
  </si>
  <si>
    <t>APL Healthcare Limited </t>
  </si>
  <si>
    <t>Hetero Labs Ltd. </t>
  </si>
  <si>
    <t>Laurus Labs Limited </t>
  </si>
  <si>
    <t>Macleods Pharmaceuticals Ltd. </t>
  </si>
  <si>
    <t>Mylan Laboratories Limited </t>
  </si>
  <si>
    <t>Abbott Laboratories </t>
  </si>
  <si>
    <t>Roche Holding AG </t>
  </si>
  <si>
    <t>Hologic </t>
  </si>
  <si>
    <t>Estimated number of transactions per month</t>
  </si>
  <si>
    <t>PO (assumes one per PO line) </t>
  </si>
  <si>
    <t>2237 </t>
  </si>
  <si>
    <t>PO Confirmation (assumes one per PO line) </t>
  </si>
  <si>
    <t>ASN (assumes 2 messages per PO line, with acknowledgement) </t>
  </si>
  <si>
    <t>4474 </t>
  </si>
  <si>
    <t>Invoice (assumes 2 messages per PO line, with acknowledgement) </t>
  </si>
  <si>
    <r>
      <t>Total transactions for all 8 Pilot Suppliers per year</t>
    </r>
    <r>
      <rPr>
        <sz val="11"/>
        <color rgb="FF000000"/>
        <rFont val="Times New Roman"/>
        <family val="1"/>
      </rPr>
      <t> </t>
    </r>
  </si>
  <si>
    <r>
      <t>13,422</t>
    </r>
    <r>
      <rPr>
        <sz val="11"/>
        <color rgb="FF000000"/>
        <rFont val="Times New Roman"/>
        <family val="1"/>
      </rPr>
      <t> </t>
    </r>
  </si>
  <si>
    <r>
      <t>Average number of transactions per Pilot supplier per year</t>
    </r>
    <r>
      <rPr>
        <sz val="11"/>
        <color rgb="FF000000"/>
        <rFont val="Times New Roman"/>
        <family val="1"/>
      </rPr>
      <t> </t>
    </r>
  </si>
  <si>
    <r>
      <t>1678</t>
    </r>
    <r>
      <rPr>
        <sz val="11"/>
        <color rgb="FF000000"/>
        <rFont val="Times New Roman"/>
        <family val="1"/>
      </rPr>
      <t> </t>
    </r>
  </si>
  <si>
    <r>
      <t>Average transaction for all 8 Pilot suppliers per month</t>
    </r>
    <r>
      <rPr>
        <sz val="11"/>
        <color rgb="FF000000"/>
        <rFont val="Times New Roman"/>
        <family val="1"/>
      </rPr>
      <t> </t>
    </r>
  </si>
  <si>
    <r>
      <t>1118</t>
    </r>
    <r>
      <rPr>
        <sz val="11"/>
        <color rgb="FF000000"/>
        <rFont val="Times New Roman"/>
        <family val="1"/>
      </rPr>
      <t> </t>
    </r>
  </si>
  <si>
    <r>
      <t>Average transaction per Pilot supplier per month</t>
    </r>
    <r>
      <rPr>
        <sz val="11"/>
        <color rgb="FF000000"/>
        <rFont val="Times New Roman"/>
        <family val="1"/>
      </rPr>
      <t> </t>
    </r>
  </si>
  <si>
    <r>
      <t>139</t>
    </r>
    <r>
      <rPr>
        <sz val="11"/>
        <color rgb="FF000000"/>
        <rFont val="Times New Roman"/>
        <family val="1"/>
      </rPr>
      <t> </t>
    </r>
  </si>
  <si>
    <t>Please provide an itemized Bill of Materials (BOM) to demonstrate the included hardware/software/services included, including any breakdown of provided services under a holistic cost/managed service. While individual items/services do not need to be priced, we do expect to see the included services/softwares in an itemized manner. The BOM should outline specifically:</t>
  </si>
  <si>
    <t>Setup Costs (to include trading partner onboarding/integration fees; integration fees with GHSC-PSM, etc.)</t>
  </si>
  <si>
    <t>Monthly Recurring Costs (to include monthly fees based on the estimated number of transactions listed above)</t>
  </si>
  <si>
    <t>Managed Service Components (to include services required to meet the requirements stated in the RFP and service offerings provided by Vendor as outlined in Attachment A). If managed services are not included in the Set-Up or Monthly costs, please provide an itemized cost for these services.</t>
  </si>
  <si>
    <t>Please provide an estimated level of effort by role, including role description and role skill level.</t>
  </si>
  <si>
    <t>If sending transactions to multiple locations would change the cost of the solution, please provide a quotation with all messages being sent to one Chemonics location, and a separate quotation with messages being sent to 2 or 3 locations.</t>
  </si>
  <si>
    <t>Please provide a projected invoice schedule (billed up-front, monthly, etc.)</t>
  </si>
  <si>
    <t xml:space="preserve">Supplier  </t>
  </si>
  <si>
    <t>HW/SW/ Service</t>
  </si>
  <si>
    <t>Part number 
(if applicable)</t>
  </si>
  <si>
    <t>Part or Service Description</t>
  </si>
  <si>
    <t>Location 
(if applicable)</t>
  </si>
  <si>
    <t>Unit Price</t>
  </si>
  <si>
    <t>Unit Type (License, User, or Monthly Transactions)</t>
  </si>
  <si>
    <t>Annual Unit Quantity</t>
  </si>
  <si>
    <t>Total Cost</t>
  </si>
  <si>
    <t>Annual % Change (Discount)</t>
  </si>
  <si>
    <t>Comments / Config Notes</t>
  </si>
  <si>
    <t>Included in Base Price (Y/N)</t>
  </si>
  <si>
    <t>Set-up</t>
  </si>
  <si>
    <t>Monthly Recurring Costs</t>
  </si>
  <si>
    <t>HW/SW Managed Service Components</t>
  </si>
  <si>
    <t>SubTotal of LOE</t>
  </si>
  <si>
    <t>Total</t>
  </si>
  <si>
    <t>Role</t>
  </si>
  <si>
    <t>Role Description</t>
  </si>
  <si>
    <t>Skill Level (Jr, Mid, Sr)</t>
  </si>
  <si>
    <t>No. of Resources</t>
  </si>
  <si>
    <t>Estimated LOE (in Days) Per Month*</t>
  </si>
  <si>
    <t xml:space="preserve">Yearly Estimate </t>
  </si>
  <si>
    <t>*Assume 8 hours per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</si>
</sst>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1">
    <font>
      <sz val="12"/>
      <color theme="1"/>
      <name val="Calibri"/>
      <family val="2"/>
      <scheme val="minor"/>
    </font>
    <font>
      <sz val="11"/>
      <color rgb="FF000000"/>
      <name val="Times New Roman"/>
      <family val="1"/>
    </font>
    <font>
      <b/>
      <sz val="11"/>
      <color rgb="FF000000"/>
      <name val="Times New Roman"/>
      <family val="1"/>
    </font>
    <font>
      <sz val="10"/>
      <name val="Arial"/>
      <family val="2"/>
    </font>
    <font>
      <b/>
      <sz val="12"/>
      <color theme="1"/>
      <name val="Times New Roman"/>
      <family val="1"/>
    </font>
    <font>
      <sz val="12"/>
      <color theme="1"/>
      <name val="Times New Roman"/>
      <family val="1"/>
    </font>
    <font>
      <b/>
      <sz val="10"/>
      <color rgb="FFFFFFFF"/>
      <name val="Times New Roman"/>
      <family val="1"/>
    </font>
    <font>
      <sz val="10"/>
      <name val="Times New Roman"/>
      <family val="1"/>
    </font>
    <font>
      <b/>
      <sz val="16"/>
      <color theme="1"/>
      <name val="Times New Roman"/>
      <family val="1"/>
    </font>
    <font>
      <b/>
      <sz val="10"/>
      <color rgb="FFFFFFFF"/>
      <name val="Times New Roman"/>
    </font>
    <font>
      <b/>
      <sz val="10"/>
      <color rgb="FF000000"/>
      <name val="Times New Roman"/>
    </font>
  </fonts>
  <fills count="6">
    <fill>
      <patternFill patternType="none"/>
    </fill>
    <fill>
      <patternFill patternType="gray125"/>
    </fill>
    <fill>
      <patternFill patternType="solid">
        <fgColor rgb="FF548DD4"/>
        <bgColor rgb="FF548DD4"/>
      </patternFill>
    </fill>
    <fill>
      <patternFill patternType="solid">
        <fgColor rgb="FFD9D9D9"/>
        <bgColor indexed="64"/>
      </patternFill>
    </fill>
    <fill>
      <patternFill patternType="solid">
        <fgColor rgb="FFA9D08E"/>
        <bgColor indexed="64"/>
      </patternFill>
    </fill>
    <fill>
      <patternFill patternType="solid">
        <fgColor rgb="FFFFFFFF"/>
        <bgColor indexed="64"/>
      </patternFill>
    </fill>
  </fills>
  <borders count="18">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s>
  <cellStyleXfs count="2">
    <xf numFmtId="0" fontId="0" fillId="0" borderId="0"/>
    <xf numFmtId="0" fontId="3" fillId="0" borderId="0"/>
  </cellStyleXfs>
  <cellXfs count="42">
    <xf numFmtId="0" fontId="0" fillId="0" borderId="0" xfId="0"/>
    <xf numFmtId="0" fontId="1" fillId="0" borderId="0" xfId="0" applyFont="1"/>
    <xf numFmtId="0" fontId="5" fillId="0" borderId="0" xfId="0" applyFont="1"/>
    <xf numFmtId="164" fontId="6" fillId="2" borderId="1" xfId="0" applyNumberFormat="1" applyFont="1" applyFill="1" applyBorder="1" applyAlignment="1">
      <alignment horizontal="center" wrapText="1"/>
    </xf>
    <xf numFmtId="0" fontId="7" fillId="0" borderId="0" xfId="1" applyFont="1"/>
    <xf numFmtId="0" fontId="5" fillId="0" borderId="2" xfId="0" applyFont="1" applyBorder="1"/>
    <xf numFmtId="0" fontId="4" fillId="0" borderId="3" xfId="0" applyFont="1" applyBorder="1" applyAlignment="1">
      <alignment wrapText="1"/>
    </xf>
    <xf numFmtId="0" fontId="5" fillId="0" borderId="4" xfId="0" applyFont="1" applyBorder="1"/>
    <xf numFmtId="0" fontId="5" fillId="0" borderId="5" xfId="0" applyFont="1" applyBorder="1"/>
    <xf numFmtId="0" fontId="4" fillId="0" borderId="3" xfId="0" applyFont="1" applyBorder="1"/>
    <xf numFmtId="0" fontId="1" fillId="0" borderId="4" xfId="0" applyFont="1" applyBorder="1"/>
    <xf numFmtId="0" fontId="1" fillId="0" borderId="5" xfId="0" applyFont="1" applyBorder="1"/>
    <xf numFmtId="0" fontId="4" fillId="0" borderId="6" xfId="0" applyFont="1" applyBorder="1"/>
    <xf numFmtId="0" fontId="0" fillId="0" borderId="7" xfId="0" applyBorder="1"/>
    <xf numFmtId="0" fontId="1" fillId="0" borderId="8" xfId="0" applyFont="1" applyBorder="1"/>
    <xf numFmtId="0" fontId="1" fillId="0" borderId="9"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4" fillId="0" borderId="6" xfId="0" applyFont="1" applyBorder="1" applyAlignment="1">
      <alignment wrapText="1"/>
    </xf>
    <xf numFmtId="0" fontId="0" fillId="0" borderId="9" xfId="0" applyBorder="1"/>
    <xf numFmtId="0" fontId="4" fillId="0" borderId="8" xfId="0" applyFont="1" applyBorder="1"/>
    <xf numFmtId="0" fontId="8" fillId="0" borderId="0" xfId="0" applyFont="1"/>
    <xf numFmtId="0" fontId="5" fillId="0" borderId="12" xfId="0" applyFont="1" applyBorder="1"/>
    <xf numFmtId="0" fontId="5" fillId="0" borderId="13" xfId="0" applyFont="1" applyBorder="1"/>
    <xf numFmtId="0" fontId="4" fillId="0" borderId="14" xfId="0" applyFont="1" applyBorder="1" applyAlignment="1">
      <alignment wrapText="1"/>
    </xf>
    <xf numFmtId="0" fontId="5" fillId="0" borderId="15" xfId="0" applyFont="1" applyBorder="1"/>
    <xf numFmtId="0" fontId="4" fillId="0" borderId="15" xfId="0" applyFont="1" applyBorder="1" applyAlignment="1">
      <alignment wrapText="1"/>
    </xf>
    <xf numFmtId="0" fontId="4" fillId="0" borderId="16" xfId="0" applyFont="1" applyBorder="1"/>
    <xf numFmtId="0" fontId="9" fillId="2" borderId="12" xfId="0" applyFont="1" applyFill="1" applyBorder="1" applyAlignment="1">
      <alignment wrapText="1"/>
    </xf>
    <xf numFmtId="0" fontId="0" fillId="0" borderId="12" xfId="0" applyBorder="1"/>
    <xf numFmtId="0" fontId="0" fillId="0" borderId="17" xfId="0" applyBorder="1"/>
    <xf numFmtId="0" fontId="0" fillId="0" borderId="1" xfId="0" applyBorder="1"/>
    <xf numFmtId="0" fontId="5" fillId="3" borderId="2" xfId="0" applyFont="1" applyFill="1" applyBorder="1"/>
    <xf numFmtId="0" fontId="5" fillId="3" borderId="13" xfId="0" applyFont="1" applyFill="1" applyBorder="1"/>
    <xf numFmtId="0" fontId="5" fillId="3" borderId="12" xfId="0" applyFont="1" applyFill="1" applyBorder="1"/>
    <xf numFmtId="0" fontId="5" fillId="4" borderId="2" xfId="0" applyFont="1" applyFill="1" applyBorder="1"/>
    <xf numFmtId="0" fontId="5" fillId="4" borderId="13" xfId="0" applyFont="1" applyFill="1" applyBorder="1"/>
    <xf numFmtId="0" fontId="5" fillId="4" borderId="12" xfId="0" applyFont="1" applyFill="1" applyBorder="1"/>
    <xf numFmtId="0" fontId="5" fillId="0" borderId="15" xfId="0" applyFont="1" applyBorder="1" applyAlignment="1">
      <alignment wrapText="1"/>
    </xf>
    <xf numFmtId="0" fontId="10" fillId="5" borderId="12" xfId="0" applyFont="1" applyFill="1" applyBorder="1" applyAlignment="1">
      <alignment wrapText="1"/>
    </xf>
  </cellXfs>
  <cellStyles count="2">
    <cellStyle name="Normal" xfId="0" builtinId="0"/>
    <cellStyle name="Normal 2" xfId="1" xr:uid="{B659AF4E-8F5E-454F-BD5A-5B5B38DEC5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F5C0E-E930-804C-B1FC-B58BF3A5F7E3}">
  <dimension ref="A1:B48"/>
  <sheetViews>
    <sheetView topLeftCell="A25" workbookViewId="0">
      <selection activeCell="A38" sqref="A38"/>
    </sheetView>
  </sheetViews>
  <sheetFormatPr defaultColWidth="11" defaultRowHeight="15.95"/>
  <cols>
    <col min="1" max="1" width="75.5" style="2" customWidth="1"/>
  </cols>
  <sheetData>
    <row r="1" spans="1:2" ht="20.100000000000001">
      <c r="A1" s="23" t="s">
        <v>0</v>
      </c>
    </row>
    <row r="2" spans="1:2" ht="17.100000000000001" thickBot="1"/>
    <row r="3" spans="1:2" ht="33" customHeight="1" thickBot="1">
      <c r="A3" s="20" t="s">
        <v>1</v>
      </c>
      <c r="B3" s="13"/>
    </row>
    <row r="4" spans="1:2" ht="33.950000000000003">
      <c r="A4" s="6" t="s">
        <v>2</v>
      </c>
      <c r="B4" s="21"/>
    </row>
    <row r="5" spans="1:2">
      <c r="A5" s="7" t="s">
        <v>3</v>
      </c>
      <c r="B5" s="21"/>
    </row>
    <row r="6" spans="1:2">
      <c r="A6" s="7" t="s">
        <v>4</v>
      </c>
      <c r="B6" s="21"/>
    </row>
    <row r="7" spans="1:2">
      <c r="A7" s="7" t="s">
        <v>5</v>
      </c>
      <c r="B7" s="21"/>
    </row>
    <row r="8" spans="1:2">
      <c r="A8" s="7" t="s">
        <v>6</v>
      </c>
      <c r="B8" s="21"/>
    </row>
    <row r="9" spans="1:2" ht="17.100000000000001" thickBot="1">
      <c r="A9" s="8" t="s">
        <v>7</v>
      </c>
      <c r="B9" s="21"/>
    </row>
    <row r="10" spans="1:2" ht="17.100000000000001" thickBot="1">
      <c r="A10" s="22"/>
      <c r="B10" s="21"/>
    </row>
    <row r="11" spans="1:2">
      <c r="A11" s="9" t="s">
        <v>8</v>
      </c>
      <c r="B11" s="21"/>
    </row>
    <row r="12" spans="1:2">
      <c r="A12" s="10" t="s">
        <v>9</v>
      </c>
      <c r="B12" s="21"/>
    </row>
    <row r="13" spans="1:2">
      <c r="A13" s="10" t="s">
        <v>10</v>
      </c>
      <c r="B13" s="21"/>
    </row>
    <row r="14" spans="1:2">
      <c r="A14" s="10" t="s">
        <v>11</v>
      </c>
      <c r="B14" s="21"/>
    </row>
    <row r="15" spans="1:2">
      <c r="A15" s="10" t="s">
        <v>12</v>
      </c>
      <c r="B15" s="21"/>
    </row>
    <row r="16" spans="1:2">
      <c r="A16" s="10" t="s">
        <v>13</v>
      </c>
      <c r="B16" s="21"/>
    </row>
    <row r="17" spans="1:2">
      <c r="A17" s="10" t="s">
        <v>14</v>
      </c>
      <c r="B17" s="21"/>
    </row>
    <row r="18" spans="1:2">
      <c r="A18" s="10" t="s">
        <v>15</v>
      </c>
      <c r="B18" s="21"/>
    </row>
    <row r="19" spans="1:2" ht="17.100000000000001" thickBot="1">
      <c r="A19" s="11" t="s">
        <v>16</v>
      </c>
      <c r="B19" s="21"/>
    </row>
    <row r="20" spans="1:2" ht="17.100000000000001" thickBot="1">
      <c r="A20" s="14"/>
      <c r="B20" s="21"/>
    </row>
    <row r="21" spans="1:2">
      <c r="A21" s="12" t="s">
        <v>17</v>
      </c>
      <c r="B21" s="13"/>
    </row>
    <row r="22" spans="1:2">
      <c r="A22" s="14" t="s">
        <v>18</v>
      </c>
      <c r="B22" s="15" t="s">
        <v>19</v>
      </c>
    </row>
    <row r="23" spans="1:2">
      <c r="A23" s="14" t="s">
        <v>20</v>
      </c>
      <c r="B23" s="15" t="s">
        <v>19</v>
      </c>
    </row>
    <row r="24" spans="1:2">
      <c r="A24" s="14" t="s">
        <v>21</v>
      </c>
      <c r="B24" s="15" t="s">
        <v>22</v>
      </c>
    </row>
    <row r="25" spans="1:2">
      <c r="A25" s="14" t="s">
        <v>23</v>
      </c>
      <c r="B25" s="15" t="s">
        <v>22</v>
      </c>
    </row>
    <row r="26" spans="1:2">
      <c r="A26" s="16" t="s">
        <v>24</v>
      </c>
      <c r="B26" s="17" t="s">
        <v>25</v>
      </c>
    </row>
    <row r="27" spans="1:2">
      <c r="A27" s="16" t="s">
        <v>26</v>
      </c>
      <c r="B27" s="17" t="s">
        <v>27</v>
      </c>
    </row>
    <row r="28" spans="1:2">
      <c r="A28" s="16" t="s">
        <v>28</v>
      </c>
      <c r="B28" s="17" t="s">
        <v>29</v>
      </c>
    </row>
    <row r="29" spans="1:2" ht="17.100000000000001" thickBot="1">
      <c r="A29" s="18" t="s">
        <v>30</v>
      </c>
      <c r="B29" s="19" t="s">
        <v>31</v>
      </c>
    </row>
    <row r="30" spans="1:2" ht="15.75"/>
    <row r="31" spans="1:2" ht="60.75" customHeight="1">
      <c r="A31" s="26" t="s">
        <v>32</v>
      </c>
    </row>
    <row r="32" spans="1:2" ht="30.75">
      <c r="A32" s="40" t="s">
        <v>33</v>
      </c>
    </row>
    <row r="33" spans="1:1" ht="30.75">
      <c r="A33" s="40" t="s">
        <v>34</v>
      </c>
    </row>
    <row r="34" spans="1:1" ht="68.25" customHeight="1">
      <c r="A34" s="40" t="s">
        <v>35</v>
      </c>
    </row>
    <row r="35" spans="1:1" ht="15.75">
      <c r="A35" s="27"/>
    </row>
    <row r="36" spans="1:1" ht="30.75">
      <c r="A36" s="28" t="s">
        <v>36</v>
      </c>
    </row>
    <row r="37" spans="1:1" ht="15.75">
      <c r="A37" s="27"/>
    </row>
    <row r="38" spans="1:1" ht="45.75">
      <c r="A38" s="28" t="s">
        <v>37</v>
      </c>
    </row>
    <row r="39" spans="1:1" ht="15.75">
      <c r="A39" s="27"/>
    </row>
    <row r="40" spans="1:1" ht="15.75">
      <c r="A40" s="29" t="s">
        <v>38</v>
      </c>
    </row>
    <row r="41" spans="1:1" ht="15.75"/>
    <row r="46" spans="1:1">
      <c r="A46" s="1"/>
    </row>
    <row r="47" spans="1:1" ht="15.75"/>
    <row r="48" spans="1:1" ht="15.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66DD-516C-674D-AA45-D03C6914D23B}">
  <dimension ref="A1:L30"/>
  <sheetViews>
    <sheetView workbookViewId="0">
      <selection activeCell="H4" sqref="H4"/>
    </sheetView>
  </sheetViews>
  <sheetFormatPr defaultColWidth="10.875" defaultRowHeight="15.75" customHeight="1"/>
  <cols>
    <col min="1" max="1" width="9.875" style="2" customWidth="1"/>
    <col min="2" max="2" width="35.625" style="2" customWidth="1"/>
    <col min="3" max="3" width="14.75" style="2" customWidth="1"/>
    <col min="4" max="4" width="46.625" style="2" customWidth="1"/>
    <col min="5" max="5" width="13.875" style="2" customWidth="1"/>
    <col min="6" max="6" width="10.875" style="2"/>
    <col min="7" max="7" width="18.5" style="2" customWidth="1"/>
    <col min="8" max="10" width="15.375" style="2" customWidth="1"/>
    <col min="11" max="11" width="56.375" style="2" customWidth="1"/>
    <col min="12" max="12" width="36.75" style="2" customWidth="1"/>
    <col min="13" max="16384" width="10.875" style="2"/>
  </cols>
  <sheetData>
    <row r="1" spans="1:12" s="4" customFormat="1" ht="44.25" customHeight="1">
      <c r="A1" s="3" t="s">
        <v>39</v>
      </c>
      <c r="B1" s="3" t="s">
        <v>40</v>
      </c>
      <c r="C1" s="3" t="s">
        <v>41</v>
      </c>
      <c r="D1" s="3" t="s">
        <v>42</v>
      </c>
      <c r="E1" s="3" t="s">
        <v>43</v>
      </c>
      <c r="F1" s="3" t="s">
        <v>44</v>
      </c>
      <c r="G1" s="3" t="s">
        <v>45</v>
      </c>
      <c r="H1" s="3" t="s">
        <v>46</v>
      </c>
      <c r="I1" s="3" t="s">
        <v>47</v>
      </c>
      <c r="J1" s="3" t="s">
        <v>48</v>
      </c>
      <c r="K1" s="3" t="s">
        <v>49</v>
      </c>
      <c r="L1" s="3" t="s">
        <v>50</v>
      </c>
    </row>
    <row r="2" spans="1:12">
      <c r="A2" s="34"/>
      <c r="B2" s="34" t="s">
        <v>51</v>
      </c>
      <c r="C2" s="34"/>
      <c r="D2" s="34"/>
      <c r="E2" s="34"/>
      <c r="F2" s="34"/>
      <c r="G2" s="34"/>
      <c r="H2" s="34"/>
      <c r="I2" s="35"/>
      <c r="J2" s="35"/>
      <c r="K2" s="35"/>
      <c r="L2" s="36"/>
    </row>
    <row r="3" spans="1:12">
      <c r="A3" s="5"/>
      <c r="B3" s="5"/>
      <c r="C3" s="5"/>
      <c r="D3" s="5"/>
      <c r="E3" s="5"/>
      <c r="F3" s="5"/>
      <c r="G3" s="5"/>
      <c r="H3" s="5"/>
      <c r="I3" s="25">
        <f>H3*F3</f>
        <v>0</v>
      </c>
      <c r="J3" s="25"/>
      <c r="K3" s="25"/>
      <c r="L3" s="24"/>
    </row>
    <row r="4" spans="1:12">
      <c r="A4" s="5"/>
      <c r="B4" s="5"/>
      <c r="C4" s="5"/>
      <c r="D4" s="5"/>
      <c r="E4" s="5"/>
      <c r="F4" s="5"/>
      <c r="G4" s="5"/>
      <c r="H4" s="5"/>
      <c r="I4" s="25">
        <f>H4*F4</f>
        <v>0</v>
      </c>
      <c r="J4" s="25"/>
      <c r="K4" s="25"/>
      <c r="L4" s="24"/>
    </row>
    <row r="5" spans="1:12">
      <c r="A5" s="5"/>
      <c r="B5" s="5"/>
      <c r="C5" s="5"/>
      <c r="D5" s="5"/>
      <c r="E5" s="5"/>
      <c r="F5" s="5"/>
      <c r="G5" s="5"/>
      <c r="H5" s="5"/>
      <c r="I5" s="25">
        <f>H5*F5</f>
        <v>0</v>
      </c>
      <c r="J5" s="25"/>
      <c r="K5" s="25"/>
      <c r="L5" s="24"/>
    </row>
    <row r="6" spans="1:12">
      <c r="A6" s="5"/>
      <c r="B6" s="5"/>
      <c r="C6" s="5"/>
      <c r="D6" s="5"/>
      <c r="E6" s="5"/>
      <c r="F6" s="5"/>
      <c r="G6" s="5"/>
      <c r="H6" s="5"/>
      <c r="I6" s="25">
        <f>H6*F6</f>
        <v>0</v>
      </c>
      <c r="J6" s="25"/>
      <c r="K6" s="25"/>
      <c r="L6" s="24"/>
    </row>
    <row r="7" spans="1:12">
      <c r="A7" s="34"/>
      <c r="B7" s="34" t="s">
        <v>52</v>
      </c>
      <c r="C7" s="34"/>
      <c r="D7" s="34"/>
      <c r="E7" s="34"/>
      <c r="F7" s="34"/>
      <c r="G7" s="34"/>
      <c r="H7" s="34"/>
      <c r="I7" s="35"/>
      <c r="J7" s="35"/>
      <c r="K7" s="35"/>
      <c r="L7" s="36"/>
    </row>
    <row r="8" spans="1:12">
      <c r="A8" s="5"/>
      <c r="B8" s="5"/>
      <c r="C8" s="5"/>
      <c r="D8" s="5"/>
      <c r="E8" s="5"/>
      <c r="F8" s="5"/>
      <c r="G8" s="5"/>
      <c r="H8" s="5"/>
      <c r="I8" s="25">
        <f>H8*F8</f>
        <v>0</v>
      </c>
      <c r="J8" s="25"/>
      <c r="K8" s="25"/>
      <c r="L8" s="24"/>
    </row>
    <row r="9" spans="1:12">
      <c r="A9" s="5"/>
      <c r="B9" s="5"/>
      <c r="C9" s="5"/>
      <c r="D9" s="5"/>
      <c r="E9" s="5"/>
      <c r="F9" s="5"/>
      <c r="G9" s="5"/>
      <c r="H9" s="5"/>
      <c r="I9" s="25">
        <f>H9*F9</f>
        <v>0</v>
      </c>
      <c r="J9" s="25"/>
      <c r="K9" s="25"/>
      <c r="L9" s="24"/>
    </row>
    <row r="10" spans="1:12">
      <c r="A10" s="5"/>
      <c r="B10" s="5"/>
      <c r="C10" s="5"/>
      <c r="D10" s="5"/>
      <c r="E10" s="5"/>
      <c r="F10" s="5"/>
      <c r="G10" s="5"/>
      <c r="H10" s="5"/>
      <c r="I10" s="25">
        <f>H10*F10</f>
        <v>0</v>
      </c>
      <c r="J10" s="25"/>
      <c r="K10" s="25"/>
      <c r="L10" s="24"/>
    </row>
    <row r="11" spans="1:12">
      <c r="A11" s="5"/>
      <c r="B11" s="5"/>
      <c r="C11" s="5"/>
      <c r="D11" s="5"/>
      <c r="E11" s="5"/>
      <c r="F11" s="5"/>
      <c r="G11" s="5"/>
      <c r="H11" s="5"/>
      <c r="I11" s="25">
        <f>H11*F11</f>
        <v>0</v>
      </c>
      <c r="J11" s="25"/>
      <c r="K11" s="25"/>
      <c r="L11" s="24"/>
    </row>
    <row r="12" spans="1:12">
      <c r="A12" s="34"/>
      <c r="B12" s="34" t="s">
        <v>53</v>
      </c>
      <c r="C12" s="34"/>
      <c r="D12" s="34"/>
      <c r="E12" s="34"/>
      <c r="F12" s="34"/>
      <c r="G12" s="34"/>
      <c r="H12" s="34"/>
      <c r="I12" s="35"/>
      <c r="J12" s="35"/>
      <c r="K12" s="35"/>
      <c r="L12" s="36"/>
    </row>
    <row r="13" spans="1:12">
      <c r="A13" s="5"/>
      <c r="B13" s="5"/>
      <c r="C13" s="5"/>
      <c r="D13" s="5"/>
      <c r="E13" s="5"/>
      <c r="F13" s="5"/>
      <c r="G13" s="5"/>
      <c r="H13" s="5"/>
      <c r="I13" s="25">
        <f>H13*F13</f>
        <v>0</v>
      </c>
      <c r="J13" s="25"/>
      <c r="K13" s="25"/>
      <c r="L13" s="24"/>
    </row>
    <row r="14" spans="1:12">
      <c r="A14" s="5"/>
      <c r="B14" s="5"/>
      <c r="C14" s="5"/>
      <c r="D14" s="5"/>
      <c r="E14" s="5"/>
      <c r="F14" s="5"/>
      <c r="G14" s="5"/>
      <c r="H14" s="5"/>
      <c r="I14" s="25">
        <f>H14*F14</f>
        <v>0</v>
      </c>
      <c r="J14" s="25"/>
      <c r="K14" s="25"/>
      <c r="L14" s="24"/>
    </row>
    <row r="15" spans="1:12">
      <c r="A15" s="5"/>
      <c r="B15" s="5"/>
      <c r="C15" s="5"/>
      <c r="D15" s="5"/>
      <c r="E15" s="5"/>
      <c r="F15" s="5"/>
      <c r="G15" s="5"/>
      <c r="H15" s="5"/>
      <c r="I15" s="25">
        <f>H15*F15</f>
        <v>0</v>
      </c>
      <c r="J15" s="25"/>
      <c r="K15" s="25"/>
      <c r="L15" s="24"/>
    </row>
    <row r="16" spans="1:12">
      <c r="A16" s="5"/>
      <c r="B16" s="5"/>
      <c r="C16" s="5"/>
      <c r="D16" s="5"/>
      <c r="E16" s="5"/>
      <c r="F16" s="5"/>
      <c r="G16" s="5"/>
      <c r="H16" s="5"/>
      <c r="I16" s="25">
        <f>H16*F16</f>
        <v>0</v>
      </c>
      <c r="J16" s="25"/>
      <c r="K16" s="25"/>
      <c r="L16" s="24"/>
    </row>
    <row r="17" spans="1:12">
      <c r="A17" s="5"/>
      <c r="B17" s="5"/>
      <c r="C17" s="5"/>
      <c r="D17" s="5"/>
      <c r="E17" s="5"/>
      <c r="F17" s="5"/>
      <c r="G17" s="5"/>
      <c r="H17" s="5"/>
      <c r="I17" s="25">
        <f>H17*F17</f>
        <v>0</v>
      </c>
      <c r="J17" s="25"/>
      <c r="K17" s="25"/>
      <c r="L17" s="24"/>
    </row>
    <row r="18" spans="1:12">
      <c r="A18" s="5"/>
      <c r="B18" s="5"/>
      <c r="C18" s="5"/>
      <c r="D18" s="5"/>
      <c r="E18" s="5"/>
      <c r="F18" s="5"/>
      <c r="G18" s="5"/>
      <c r="H18" s="5"/>
      <c r="I18" s="25">
        <f>H18*F18</f>
        <v>0</v>
      </c>
      <c r="J18" s="25"/>
      <c r="K18" s="25"/>
      <c r="L18" s="24"/>
    </row>
    <row r="19" spans="1:12">
      <c r="A19" s="5"/>
      <c r="B19" s="5"/>
      <c r="C19" s="5"/>
      <c r="D19" s="5"/>
      <c r="E19" s="5"/>
      <c r="F19" s="5"/>
      <c r="G19" s="5"/>
      <c r="H19" s="5"/>
      <c r="I19" s="25">
        <f>H19*F19</f>
        <v>0</v>
      </c>
      <c r="J19" s="25"/>
      <c r="K19" s="25"/>
      <c r="L19" s="24"/>
    </row>
    <row r="20" spans="1:12">
      <c r="A20" s="5"/>
      <c r="B20" s="5"/>
      <c r="C20" s="5"/>
      <c r="D20" s="5"/>
      <c r="E20" s="5"/>
      <c r="F20" s="5"/>
      <c r="G20" s="5"/>
      <c r="H20" s="5"/>
      <c r="I20" s="25">
        <f>H20*F20</f>
        <v>0</v>
      </c>
      <c r="J20" s="25"/>
      <c r="K20" s="25"/>
      <c r="L20" s="24"/>
    </row>
    <row r="21" spans="1:12">
      <c r="A21" s="5"/>
      <c r="B21" s="5"/>
      <c r="C21" s="5"/>
      <c r="D21" s="5"/>
      <c r="E21" s="5"/>
      <c r="F21" s="5"/>
      <c r="G21" s="5"/>
      <c r="H21" s="5"/>
      <c r="I21" s="25">
        <f>H21*F21</f>
        <v>0</v>
      </c>
      <c r="J21" s="25"/>
      <c r="K21" s="25"/>
      <c r="L21" s="24"/>
    </row>
    <row r="22" spans="1:12">
      <c r="A22" s="5"/>
      <c r="B22" s="5"/>
      <c r="C22" s="5"/>
      <c r="D22" s="5"/>
      <c r="E22" s="5"/>
      <c r="F22" s="5"/>
      <c r="G22" s="5"/>
      <c r="H22" s="5"/>
      <c r="I22" s="25">
        <f>H22*F22</f>
        <v>0</v>
      </c>
      <c r="J22" s="25"/>
      <c r="K22" s="25"/>
      <c r="L22" s="24"/>
    </row>
    <row r="23" spans="1:12">
      <c r="A23" s="5"/>
      <c r="B23" s="5"/>
      <c r="C23" s="5"/>
      <c r="D23" s="5"/>
      <c r="E23" s="5"/>
      <c r="F23" s="5"/>
      <c r="G23" s="5"/>
      <c r="H23" s="5"/>
      <c r="I23" s="25">
        <f>H23*F23</f>
        <v>0</v>
      </c>
      <c r="J23" s="25"/>
      <c r="K23" s="25"/>
      <c r="L23" s="24"/>
    </row>
    <row r="24" spans="1:12">
      <c r="A24" s="5"/>
      <c r="B24" s="5"/>
      <c r="C24" s="5"/>
      <c r="D24" s="5"/>
      <c r="E24" s="5"/>
      <c r="F24" s="5"/>
      <c r="G24" s="5"/>
      <c r="H24" s="5"/>
      <c r="I24" s="25">
        <f>H24*F24</f>
        <v>0</v>
      </c>
      <c r="J24" s="25"/>
      <c r="K24" s="25"/>
      <c r="L24" s="24"/>
    </row>
    <row r="25" spans="1:12">
      <c r="A25" s="34"/>
      <c r="B25" s="34" t="s">
        <v>54</v>
      </c>
      <c r="C25" s="34"/>
      <c r="D25" s="34"/>
      <c r="E25" s="34"/>
      <c r="F25" s="34"/>
      <c r="G25" s="34"/>
      <c r="H25" s="34"/>
      <c r="I25" s="35">
        <f>'Estimated LOE By Role'!F16</f>
        <v>0</v>
      </c>
      <c r="J25" s="35"/>
      <c r="K25" s="35"/>
      <c r="L25" s="36"/>
    </row>
    <row r="26" spans="1:12">
      <c r="A26" s="37"/>
      <c r="B26" s="37" t="s">
        <v>55</v>
      </c>
      <c r="C26" s="37"/>
      <c r="D26" s="37"/>
      <c r="E26" s="37"/>
      <c r="F26" s="37"/>
      <c r="G26" s="37"/>
      <c r="H26" s="37"/>
      <c r="I26" s="38">
        <f>SUM(I13:I25,I8:I11)</f>
        <v>0</v>
      </c>
      <c r="J26" s="38"/>
      <c r="K26" s="38"/>
      <c r="L26" s="39"/>
    </row>
    <row r="27" spans="1:12">
      <c r="A27" s="5"/>
      <c r="B27" s="5"/>
      <c r="C27" s="5"/>
      <c r="D27" s="5"/>
      <c r="E27" s="5"/>
      <c r="F27" s="5"/>
      <c r="G27" s="5"/>
      <c r="H27" s="5"/>
      <c r="I27" s="25"/>
      <c r="J27" s="25"/>
      <c r="K27" s="25"/>
      <c r="L27" s="24"/>
    </row>
    <row r="28" spans="1:12">
      <c r="A28" s="5"/>
      <c r="B28" s="5"/>
      <c r="C28" s="5"/>
      <c r="D28" s="5"/>
      <c r="E28" s="5"/>
      <c r="F28" s="5"/>
      <c r="G28" s="5"/>
      <c r="H28" s="5"/>
      <c r="I28" s="25"/>
      <c r="J28" s="25"/>
      <c r="K28" s="25"/>
      <c r="L28" s="24"/>
    </row>
    <row r="29" spans="1:12">
      <c r="A29" s="5"/>
      <c r="B29" s="5"/>
      <c r="C29" s="5"/>
      <c r="D29" s="5"/>
      <c r="E29" s="5"/>
      <c r="F29" s="5"/>
      <c r="G29" s="5"/>
      <c r="H29" s="5"/>
      <c r="I29" s="25"/>
      <c r="J29" s="25"/>
      <c r="K29" s="25"/>
      <c r="L29" s="24"/>
    </row>
    <row r="30" spans="1:12">
      <c r="A30" s="5"/>
      <c r="B30" s="5"/>
      <c r="C30" s="5"/>
      <c r="D30" s="5"/>
      <c r="E30" s="5"/>
      <c r="F30" s="5"/>
      <c r="G30" s="5"/>
      <c r="H30" s="5"/>
      <c r="I30" s="25"/>
      <c r="J30" s="25"/>
      <c r="K30" s="25"/>
      <c r="L30" s="2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0D74E-7B64-4C67-A049-4E02373A21B1}">
  <dimension ref="A1:F17"/>
  <sheetViews>
    <sheetView tabSelected="1" workbookViewId="0">
      <selection activeCell="E20" sqref="E20"/>
    </sheetView>
  </sheetViews>
  <sheetFormatPr defaultRowHeight="15.75"/>
  <cols>
    <col min="1" max="1" width="22.25" customWidth="1"/>
    <col min="2" max="2" width="22" customWidth="1"/>
    <col min="3" max="3" width="25.125" customWidth="1"/>
    <col min="4" max="4" width="17.25" customWidth="1"/>
    <col min="5" max="5" width="22.125" customWidth="1"/>
    <col min="6" max="6" width="13.875" customWidth="1"/>
  </cols>
  <sheetData>
    <row r="1" spans="1:6" ht="31.5" customHeight="1">
      <c r="A1" s="30" t="s">
        <v>56</v>
      </c>
      <c r="B1" s="30" t="s">
        <v>57</v>
      </c>
      <c r="C1" s="30" t="s">
        <v>58</v>
      </c>
      <c r="D1" s="30" t="s">
        <v>59</v>
      </c>
      <c r="E1" s="30" t="s">
        <v>60</v>
      </c>
      <c r="F1" s="30" t="s">
        <v>61</v>
      </c>
    </row>
    <row r="2" spans="1:6">
      <c r="A2" s="31"/>
      <c r="B2" s="31"/>
      <c r="C2" s="31"/>
      <c r="D2" s="31"/>
      <c r="E2" s="31"/>
      <c r="F2" s="31">
        <f>E2*12</f>
        <v>0</v>
      </c>
    </row>
    <row r="3" spans="1:6">
      <c r="A3" s="31"/>
      <c r="B3" s="31"/>
      <c r="C3" s="31"/>
      <c r="D3" s="31"/>
      <c r="E3" s="31"/>
      <c r="F3" s="31">
        <f t="shared" ref="F3:F15" si="0">E3*12</f>
        <v>0</v>
      </c>
    </row>
    <row r="4" spans="1:6">
      <c r="A4" s="31"/>
      <c r="B4" s="31"/>
      <c r="C4" s="31"/>
      <c r="D4" s="31"/>
      <c r="E4" s="31"/>
      <c r="F4" s="31">
        <f t="shared" si="0"/>
        <v>0</v>
      </c>
    </row>
    <row r="5" spans="1:6">
      <c r="A5" s="31"/>
      <c r="B5" s="31"/>
      <c r="C5" s="31"/>
      <c r="D5" s="31"/>
      <c r="E5" s="31"/>
      <c r="F5" s="31">
        <f t="shared" si="0"/>
        <v>0</v>
      </c>
    </row>
    <row r="6" spans="1:6">
      <c r="A6" s="31"/>
      <c r="B6" s="31"/>
      <c r="C6" s="31"/>
      <c r="D6" s="31"/>
      <c r="E6" s="31"/>
      <c r="F6" s="31">
        <f t="shared" si="0"/>
        <v>0</v>
      </c>
    </row>
    <row r="7" spans="1:6">
      <c r="A7" s="31"/>
      <c r="B7" s="31"/>
      <c r="C7" s="31"/>
      <c r="D7" s="31"/>
      <c r="E7" s="31"/>
      <c r="F7" s="31">
        <f t="shared" si="0"/>
        <v>0</v>
      </c>
    </row>
    <row r="8" spans="1:6">
      <c r="A8" s="31"/>
      <c r="B8" s="31"/>
      <c r="C8" s="31"/>
      <c r="D8" s="31"/>
      <c r="E8" s="31"/>
      <c r="F8" s="31">
        <f t="shared" si="0"/>
        <v>0</v>
      </c>
    </row>
    <row r="9" spans="1:6">
      <c r="A9" s="31"/>
      <c r="B9" s="31"/>
      <c r="C9" s="31"/>
      <c r="D9" s="31"/>
      <c r="E9" s="31"/>
      <c r="F9" s="31">
        <f t="shared" si="0"/>
        <v>0</v>
      </c>
    </row>
    <row r="10" spans="1:6">
      <c r="A10" s="31"/>
      <c r="B10" s="31"/>
      <c r="C10" s="31"/>
      <c r="D10" s="31"/>
      <c r="E10" s="31"/>
      <c r="F10" s="31">
        <f t="shared" si="0"/>
        <v>0</v>
      </c>
    </row>
    <row r="11" spans="1:6">
      <c r="A11" s="31"/>
      <c r="B11" s="31"/>
      <c r="C11" s="31"/>
      <c r="D11" s="31"/>
      <c r="E11" s="31"/>
      <c r="F11" s="31">
        <f t="shared" si="0"/>
        <v>0</v>
      </c>
    </row>
    <row r="12" spans="1:6">
      <c r="A12" s="31"/>
      <c r="B12" s="31"/>
      <c r="C12" s="31"/>
      <c r="D12" s="31"/>
      <c r="E12" s="31"/>
      <c r="F12" s="31">
        <f t="shared" si="0"/>
        <v>0</v>
      </c>
    </row>
    <row r="13" spans="1:6">
      <c r="A13" s="31"/>
      <c r="B13" s="31"/>
      <c r="C13" s="31"/>
      <c r="D13" s="31"/>
      <c r="E13" s="31"/>
      <c r="F13" s="31">
        <f t="shared" si="0"/>
        <v>0</v>
      </c>
    </row>
    <row r="14" spans="1:6">
      <c r="A14" s="31"/>
      <c r="B14" s="31"/>
      <c r="C14" s="31"/>
      <c r="D14" s="33"/>
      <c r="E14" s="33"/>
      <c r="F14" s="33">
        <f t="shared" si="0"/>
        <v>0</v>
      </c>
    </row>
    <row r="15" spans="1:6">
      <c r="A15" s="31"/>
      <c r="B15" s="31"/>
      <c r="C15" s="32"/>
      <c r="D15" s="31"/>
      <c r="E15" s="31"/>
      <c r="F15" s="31">
        <f t="shared" si="0"/>
        <v>0</v>
      </c>
    </row>
    <row r="16" spans="1:6">
      <c r="D16" s="31" t="s">
        <v>55</v>
      </c>
      <c r="E16" s="31">
        <f>SUM(E2:E15)</f>
        <v>0</v>
      </c>
      <c r="F16" s="31">
        <f>SUM(F2:F15)</f>
        <v>0</v>
      </c>
    </row>
    <row r="17" spans="5:5">
      <c r="E17" s="41" t="s">
        <v>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45749fab844435fa58fce3134bbfccd xmlns="854bdaf2-bd23-4f9a-b8cb-7de5fd396210">
      <Terms xmlns="http://schemas.microsoft.com/office/infopath/2007/PartnerControls"/>
    </e45749fab844435fa58fce3134bbfccd>
    <_ip_UnifiedCompliancePolicyUIAction xmlns="http://schemas.microsoft.com/sharepoint/v3" xsi:nil="true"/>
    <lcf76f155ced4ddcb4097134ff3c332f xmlns="1b4ee1bb-53af-4abc-a750-abf5d0742c13">
      <Terms xmlns="http://schemas.microsoft.com/office/infopath/2007/PartnerControls"/>
    </lcf76f155ced4ddcb4097134ff3c332f>
    <a7d93b6ae782489798e89cd6c38a761a xmlns="854bdaf2-bd23-4f9a-b8cb-7de5fd396210">
      <Terms xmlns="http://schemas.microsoft.com/office/infopath/2007/PartnerControls"/>
    </a7d93b6ae782489798e89cd6c38a761a>
    <_ip_UnifiedCompliancePolicyProperties xmlns="http://schemas.microsoft.com/sharepoint/v3" xsi:nil="true"/>
    <TaxCatchAll xmlns="8d7096d6-fc66-4344-9e3f-2445529a09f6" xsi:nil="true"/>
    <_Flow_SignoffStatus xmlns="1b4ee1bb-53af-4abc-a750-abf5d0742c13" xsi:nil="true"/>
    <Description xmlns="1b4ee1bb-53af-4abc-a750-abf5d0742c1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Working Documents (Dept)" ma:contentTypeID="0x01010069F24A862277AC4999659725F647E25900FFBEEAF080C72E4989B23224C1257017003C07BDBE25FF6D46A34B5C18653CB907" ma:contentTypeVersion="22" ma:contentTypeDescription="Working Document With Expiration Policy" ma:contentTypeScope="" ma:versionID="05afb84bb2d372e6f1e68a61e5e8b496">
  <xsd:schema xmlns:xsd="http://www.w3.org/2001/XMLSchema" xmlns:xs="http://www.w3.org/2001/XMLSchema" xmlns:p="http://schemas.microsoft.com/office/2006/metadata/properties" xmlns:ns1="http://schemas.microsoft.com/sharepoint/v3" xmlns:ns2="854bdaf2-bd23-4f9a-b8cb-7de5fd396210" xmlns:ns3="8d7096d6-fc66-4344-9e3f-2445529a09f6" xmlns:ns4="1b4ee1bb-53af-4abc-a750-abf5d0742c13" targetNamespace="http://schemas.microsoft.com/office/2006/metadata/properties" ma:root="true" ma:fieldsID="871b24ae637f4e76ec275e36e65f8540" ns1:_="" ns2:_="" ns3:_="" ns4:_="">
    <xsd:import namespace="http://schemas.microsoft.com/sharepoint/v3"/>
    <xsd:import namespace="854bdaf2-bd23-4f9a-b8cb-7de5fd396210"/>
    <xsd:import namespace="8d7096d6-fc66-4344-9e3f-2445529a09f6"/>
    <xsd:import namespace="1b4ee1bb-53af-4abc-a750-abf5d0742c13"/>
    <xsd:element name="properties">
      <xsd:complexType>
        <xsd:sequence>
          <xsd:element name="documentManagement">
            <xsd:complexType>
              <xsd:all>
                <xsd:element ref="ns2:e45749fab844435fa58fce3134bbfccd" minOccurs="0"/>
                <xsd:element ref="ns3:TaxCatchAll" minOccurs="0"/>
                <xsd:element ref="ns3:TaxCatchAllLabel" minOccurs="0"/>
                <xsd:element ref="ns2:a7d93b6ae782489798e89cd6c38a761a"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_Flow_SignoffStatus" minOccurs="0"/>
                <xsd:element ref="ns1:_ip_UnifiedCompliancePolicyProperties" minOccurs="0"/>
                <xsd:element ref="ns1:_ip_UnifiedCompliancePolicyUIAction" minOccurs="0"/>
                <xsd:element ref="ns4:MediaServiceAutoKeyPoints" minOccurs="0"/>
                <xsd:element ref="ns4:MediaServiceKeyPoints" minOccurs="0"/>
                <xsd:element ref="ns4:Description" minOccurs="0"/>
                <xsd:element ref="ns4:MediaLengthInSeconds" minOccurs="0"/>
                <xsd:element ref="ns4:lcf76f155ced4ddcb4097134ff3c332f"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bdaf2-bd23-4f9a-b8cb-7de5fd396210" elementFormDefault="qualified">
    <xsd:import namespace="http://schemas.microsoft.com/office/2006/documentManagement/types"/>
    <xsd:import namespace="http://schemas.microsoft.com/office/infopath/2007/PartnerControls"/>
    <xsd:element name="e45749fab844435fa58fce3134bbfccd" ma:index="8" nillable="true" ma:taxonomy="true" ma:internalName="e45749fab844435fa58fce3134bbfccd" ma:taxonomyFieldName="BusinessUnit" ma:displayName="BusinessUnit" ma:default="" ma:fieldId="{e45749fa-b844-435f-a58f-ce3134bbfccd}" ma:sspId="822e118f-d533-465d-b5ca-7beed2256e09" ma:termSetId="febf3a78-d463-4ba7-bf2d-dfe11135f814" ma:anchorId="00000000-0000-0000-0000-000000000000" ma:open="false" ma:isKeyword="false">
      <xsd:complexType>
        <xsd:sequence>
          <xsd:element ref="pc:Terms" minOccurs="0" maxOccurs="1"/>
        </xsd:sequence>
      </xsd:complexType>
    </xsd:element>
    <xsd:element name="a7d93b6ae782489798e89cd6c38a761a" ma:index="12" nillable="true" ma:taxonomy="true" ma:internalName="a7d93b6ae782489798e89cd6c38a761a" ma:taxonomyFieldName="RegionDepartment" ma:displayName="RegionDepartment" ma:default="" ma:fieldId="{a7d93b6a-e782-4897-98e8-9cd6c38a761a}" ma:sspId="822e118f-d533-465d-b5ca-7beed2256e09" ma:termSetId="febf3a78-d463-4ba7-bf2d-dfe11135f814" ma:anchorId="00000000-0000-0000-0000-000000000000" ma:open="false" ma:isKeyword="false">
      <xsd:complexType>
        <xsd:sequence>
          <xsd:element ref="pc:Terms" minOccurs="0" maxOccurs="1"/>
        </xsd:sequence>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5cf9c8a-78a3-4561-85a9-0a0514ac3c6b}" ma:internalName="TaxCatchAll" ma:showField="CatchAllData" ma:web="854bdaf2-bd23-4f9a-b8cb-7de5fd39621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cf9c8a-78a3-4561-85a9-0a0514ac3c6b}" ma:internalName="TaxCatchAllLabel" ma:readOnly="true" ma:showField="CatchAllDataLabel" ma:web="854bdaf2-bd23-4f9a-b8cb-7de5fd3962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4ee1bb-53af-4abc-a750-abf5d0742c13"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MediaServiceAutoTags" ma:internalName="MediaServiceAutoTags"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Description" ma:index="27" nillable="true" ma:displayName="Description" ma:format="Dropdown" ma:internalName="Description">
      <xsd:simpleType>
        <xsd:restriction base="dms:Note">
          <xsd:maxLength value="255"/>
        </xsd:restriction>
      </xsd:simpleType>
    </xsd:element>
    <xsd:element name="MediaLengthInSeconds" ma:index="28" nillable="true" ma:displayName="Length (seconds)"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822e118f-d533-465d-b5ca-7beed2256e09" ContentTypeId="0x01010069F24A862277AC4999659725F647E259" PreviousValue="false"/>
</file>

<file path=customXml/itemProps1.xml><?xml version="1.0" encoding="utf-8"?>
<ds:datastoreItem xmlns:ds="http://schemas.openxmlformats.org/officeDocument/2006/customXml" ds:itemID="{BDCF5C38-4AF1-4886-8F1C-2D56FA60D217}"/>
</file>

<file path=customXml/itemProps2.xml><?xml version="1.0" encoding="utf-8"?>
<ds:datastoreItem xmlns:ds="http://schemas.openxmlformats.org/officeDocument/2006/customXml" ds:itemID="{59B80F2B-B656-4FB7-9FDF-BD2AE30A8F6A}"/>
</file>

<file path=customXml/itemProps3.xml><?xml version="1.0" encoding="utf-8"?>
<ds:datastoreItem xmlns:ds="http://schemas.openxmlformats.org/officeDocument/2006/customXml" ds:itemID="{4EB0AE25-54C0-4BAB-8175-BEA05CE66161}"/>
</file>

<file path=customXml/itemProps4.xml><?xml version="1.0" encoding="utf-8"?>
<ds:datastoreItem xmlns:ds="http://schemas.openxmlformats.org/officeDocument/2006/customXml" ds:itemID="{577F6718-1B7D-4D57-90B9-2554F61E5D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Byerly</dc:creator>
  <cp:keywords/>
  <dc:description/>
  <cp:lastModifiedBy>Sarah (Khederian) Byerly</cp:lastModifiedBy>
  <cp:revision/>
  <dcterms:created xsi:type="dcterms:W3CDTF">2023-03-20T14:04:24Z</dcterms:created>
  <dcterms:modified xsi:type="dcterms:W3CDTF">2023-03-28T19:40:54Z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0x01010069F24A862277AC4999659725F647E25900FFBEEAF080C72E4989B23224C1257017003C07BDBE25FF6D46A34B5C18653CB907</vt:lpwstr>
  </property>
  <property fmtid="{D5CDD505-2E9C-101B-9397-08002B2CF9AE}" pid="3" name="MediaServiceImageTags">
    <vt:lpwstr/>
  </property>
  <property fmtid="{D5CDD505-2E9C-101B-9397-08002B2CF9AE}" pid="4" name="BusinessUnit">
    <vt:lpwstr/>
  </property>
  <property fmtid="{D5CDD505-2E9C-101B-9397-08002B2CF9AE}" pid="5" name="RegionDepartment">
    <vt:lpwstr/>
  </property>
</Properties>
</file>