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JUN 2023/"/>
    </mc:Choice>
  </mc:AlternateContent>
  <xr:revisionPtr revIDLastSave="1" documentId="8_{2AAF7BEA-D9E9-4CC2-889F-3657BD10902B}" xr6:coauthVersionLast="47" xr6:coauthVersionMax="47" xr10:uidLastSave="{50FC28A5-C442-4AFB-8D7A-470D848A3443}"/>
  <bookViews>
    <workbookView xWindow="-28920" yWindow="-120" windowWidth="29040" windowHeight="15720" firstSheet="1" activeTab="2" xr2:uid="{00000000-000D-0000-FFFF-FFFF00000000}"/>
  </bookViews>
  <sheets>
    <sheet name="Sheet1" sheetId="21" state="hidden" r:id="rId1"/>
    <sheet name="Reproductive Health List" sheetId="8" r:id="rId2"/>
    <sheet name="Eligible Convenience Packages" sheetId="22" r:id="rId3"/>
    <sheet name="TOTALSPIVOT" sheetId="20" state="hidden" r:id="rId4"/>
    <sheet name="RISKBY CLASSSPIVOT" sheetId="15" state="hidden" r:id="rId5"/>
    <sheet name="RISKBYMANUFPIVOT" sheetId="17" state="hidden" r:id="rId6"/>
    <sheet name="MAPPIVOT" sheetId="18" state="hidden" r:id="rId7"/>
    <sheet name="TOTALPIVOT" sheetId="16" state="hidden" r:id="rId8"/>
    <sheet name="TYPEPIVOT" sheetId="13" state="hidden" r:id="rId9"/>
    <sheet name="Climatic Zone Definition" sheetId="11" state="hidden" r:id="rId10"/>
  </sheets>
  <externalReferences>
    <externalReference r:id="rId11"/>
  </externalReferences>
  <definedNames>
    <definedName name="_xlnm._FilterDatabase" localSheetId="1" hidden="1">'Reproductive Health List'!$A$1:$N$5</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'Reproductive Health List'!$A$5:$N$46</definedName>
    <definedName name="_xlnm.Print_Titles" localSheetId="1">'Reproductive Health List'!$5:$6</definedName>
    <definedName name="Sponsor">[1]List!$C$2:$C$18</definedName>
    <definedName name="YesNo">[1]List!$B$2:$B$4</definedName>
  </definedNames>
  <calcPr calcId="191028"/>
  <pivotCaches>
    <pivotCache cacheId="5"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3" l="1"/>
  <c r="E4" i="13"/>
  <c r="E5" i="13"/>
  <c r="E7" i="13"/>
</calcChain>
</file>

<file path=xl/sharedStrings.xml><?xml version="1.0" encoding="utf-8"?>
<sst xmlns="http://schemas.openxmlformats.org/spreadsheetml/2006/main" count="738" uniqueCount="349">
  <si>
    <t>Row Labels</t>
  </si>
  <si>
    <t>Grand Total</t>
  </si>
  <si>
    <t>CLICK HERE TO REPORT CORRECTIONS OR OMISSIONS WITH THIS LIST</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</si>
  <si>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</si>
  <si>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Product Unique ID</t>
  </si>
  <si>
    <t>PRODUCT GROUP</t>
  </si>
  <si>
    <t>Brand Name</t>
  </si>
  <si>
    <t>Active Ingredient(s)
(Pharmaceuticals)</t>
  </si>
  <si>
    <t>Kit Components</t>
  </si>
  <si>
    <t>Medical Device Attributes</t>
  </si>
  <si>
    <t>Strength  (Pharma)</t>
  </si>
  <si>
    <t>Dosage Form</t>
  </si>
  <si>
    <t>Package Size</t>
  </si>
  <si>
    <t xml:space="preserve"> Shelf-life
(months)</t>
  </si>
  <si>
    <t>Storage Conditions</t>
  </si>
  <si>
    <t xml:space="preserve">Supplier </t>
  </si>
  <si>
    <t>FPP Manufacturer</t>
  </si>
  <si>
    <t>FPP Manufacturing Site</t>
  </si>
  <si>
    <t>Country of Manufacture</t>
  </si>
  <si>
    <t>Regulatory Basis of Approval</t>
  </si>
  <si>
    <t>Regulatory Version</t>
  </si>
  <si>
    <t>Date Added TO Eligible list</t>
  </si>
  <si>
    <t>None</t>
  </si>
  <si>
    <t>N/A</t>
  </si>
  <si>
    <t>Auto-Disable Syringe 
with Reuse Prevention Feature</t>
  </si>
  <si>
    <t>BD SoloShot 1X</t>
  </si>
  <si>
    <t xml:space="preserve">1mL AD syringe with fixed needle of 22G x 1", RUP 1A, Sterile </t>
  </si>
  <si>
    <t>NA</t>
  </si>
  <si>
    <t>1 x Blister Pack
200 per box</t>
  </si>
  <si>
    <t>No specific storage conditions required</t>
  </si>
  <si>
    <t>Pfizer Overseas LLC</t>
  </si>
  <si>
    <t>Becton Dickinson S.A.</t>
  </si>
  <si>
    <t>Carretera de Mequineneza s/n
22520 Fraga (Huesca),
Spain</t>
  </si>
  <si>
    <t>Spain</t>
  </si>
  <si>
    <t>US FDA</t>
  </si>
  <si>
    <t>CE Marked, US FDA 510K (K042934)</t>
  </si>
  <si>
    <t xml:space="preserve">PSMRPH Kit/PN-13962
</t>
  </si>
  <si>
    <t>Contraceptive Implant Insertion/Removal Kit SB</t>
  </si>
  <si>
    <t>Implant insertion/removal kit (SB)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</si>
  <si>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Scalpel with blade, sterile, single use, retractable and lockable (5 pieces)
*  Adhesive tape, 2.5cm x 5m, Z.O.P white (1 roll)
</t>
  </si>
  <si>
    <t>36 months</t>
  </si>
  <si>
    <t>Store below 25 ⁰C in a clean, dry, dust &amp; linit-free area, protected from light</t>
  </si>
  <si>
    <t>Missionpharma A/S</t>
  </si>
  <si>
    <t>Various</t>
  </si>
  <si>
    <r>
      <rPr>
        <b/>
        <sz val="11"/>
        <rFont val="Calibri"/>
        <family val="2"/>
      </rPr>
      <t xml:space="preserve">Distributor: </t>
    </r>
    <r>
      <rPr>
        <sz val="11"/>
        <rFont val="Calibri"/>
        <family val="2"/>
      </rPr>
      <t xml:space="preserve">
Missionpharma A/S
Vassingeroedvej 9, DK-3540, Lynge, Denmark
</t>
    </r>
    <r>
      <rPr>
        <b/>
        <sz val="11"/>
        <rFont val="Calibri"/>
        <family val="2"/>
      </rPr>
      <t xml:space="preserve">Kitter: </t>
    </r>
    <r>
      <rPr>
        <sz val="11"/>
        <rFont val="Calibri"/>
        <family val="2"/>
      </rPr>
      <t xml:space="preserve">
Missionpharma Logistics India Pvt. Ltd.
Plot No. 5-A, I, II &amp; III, Sector 3, Kandla SEZ, 
Gandhidham – Kutch – 370230, Gujarat, India</t>
    </r>
  </si>
  <si>
    <t>India</t>
  </si>
  <si>
    <t>USAID</t>
  </si>
  <si>
    <t>USAID/UNFPA</t>
  </si>
  <si>
    <t>Levonorgestrel (150 mg) Releasing Implant</t>
  </si>
  <si>
    <t>Jadelle</t>
  </si>
  <si>
    <t>Levonorgestrel</t>
  </si>
  <si>
    <t>2 x 75mg/rod</t>
  </si>
  <si>
    <t>Implant</t>
  </si>
  <si>
    <t>2x75mg per pouch, 10 pouches per pack</t>
  </si>
  <si>
    <t>Do not store above 30°C</t>
  </si>
  <si>
    <t>Bayer AG</t>
  </si>
  <si>
    <t>Bayer Oy</t>
  </si>
  <si>
    <t>Pansiontie 47, 
FI-20210 
Turku, Finland</t>
  </si>
  <si>
    <t>Finland</t>
  </si>
  <si>
    <t>SRA</t>
  </si>
  <si>
    <t>SRA (Finland): 17098
WHO PQ: RH017</t>
  </si>
  <si>
    <t>Not provided</t>
  </si>
  <si>
    <t>Levoplant</t>
  </si>
  <si>
    <t>2 rods/Pouch X 10</t>
  </si>
  <si>
    <t>WomanCare Global Trading CIC</t>
  </si>
  <si>
    <t>Shanghai Dahua Pharmaceutical Co Ltd.</t>
  </si>
  <si>
    <t xml:space="preserve">3503 Changzheng Road 
Changzheng Farm, Chongming County 
Shanghai, China
</t>
  </si>
  <si>
    <t>China</t>
  </si>
  <si>
    <t>WHO PQ</t>
  </si>
  <si>
    <t>WHO PQ: RH028</t>
  </si>
  <si>
    <t>ROW 1952894
ESA 1953729
FSA 1953126
PSA 1038473</t>
  </si>
  <si>
    <t>Etonorgestrel (68 mg) Releasing  Implant</t>
  </si>
  <si>
    <t>Implanon/NXT</t>
  </si>
  <si>
    <t>Etonogestrel</t>
  </si>
  <si>
    <t>68mg</t>
  </si>
  <si>
    <t>1 rod /Blister</t>
  </si>
  <si>
    <t>Do not store above 30°C. Store in the original blister package.</t>
  </si>
  <si>
    <t>N.V.Organon</t>
  </si>
  <si>
    <t>N.V. Organon</t>
  </si>
  <si>
    <t>Kloosterstraat 6
5349 AB Oss
The Netherlands</t>
  </si>
  <si>
    <t>Netherlands</t>
  </si>
  <si>
    <t>SRA (The Netherlands): NL/H 16/1010471D
WHO PQ: RH036</t>
  </si>
  <si>
    <t>F000201632</t>
  </si>
  <si>
    <t>Medroxyprogesterone Acetate 150 mg Injectable</t>
  </si>
  <si>
    <t xml:space="preserve">Depo-Provera
</t>
  </si>
  <si>
    <t xml:space="preserve">Medroxyprogesterone Acetate  </t>
  </si>
  <si>
    <t>Approved for use with TE 00717 BD SoloShot 1X syringe</t>
  </si>
  <si>
    <t>150 mg/ mL</t>
  </si>
  <si>
    <t>Injectable</t>
  </si>
  <si>
    <t>25 vials per carton
200 vials per box 
400 vials/case</t>
  </si>
  <si>
    <t>Do not refrigerate or freeze, store below 30⁰C
Store vials upright.</t>
  </si>
  <si>
    <t>Pfizer Manufacturing Belgium NV</t>
  </si>
  <si>
    <t>Rijksweg 12, 
B-2870 Puurs, Belgium</t>
  </si>
  <si>
    <t>Belgium</t>
  </si>
  <si>
    <t>SRA (Swedish MPA: 9201)</t>
  </si>
  <si>
    <t>E2092</t>
  </si>
  <si>
    <t>Triclofem</t>
  </si>
  <si>
    <t>Approved for use with TE 00713 HD Syringe (HD-AD1)
Approved for use with TE 00715 Yushou Syringe (ZH-A)</t>
  </si>
  <si>
    <t>20 Vials per inner box
36 inner boxes / Master Box
4 Master Boxes / Shipper</t>
  </si>
  <si>
    <t>•Do not store above 30ºC and keep the glass vial in the provided carton to protect from the light 
•Do not freeze
•Vials MUST be stored upright 
•Avoid excursions over 30ºC
•Keep out of reach of children</t>
  </si>
  <si>
    <t>PT Tunggal Idaman Abdi</t>
  </si>
  <si>
    <t>Jalan Jendral Ahmad Yani No. 7, Jakarta Timur 13230, Indonesia</t>
  </si>
  <si>
    <t>Indonesia</t>
  </si>
  <si>
    <t>F000038660</t>
  </si>
  <si>
    <t>Medroxyprogesterone Acetate 104 mg/0.65 mL</t>
  </si>
  <si>
    <t>Sayana Press</t>
  </si>
  <si>
    <t>104 mg/ 0.65 mL</t>
  </si>
  <si>
    <t xml:space="preserve"> pouch 1x1</t>
  </si>
  <si>
    <t>Do not refrigerate or freeze, store below 30°C</t>
  </si>
  <si>
    <t>SRA (The Netherland)</t>
  </si>
  <si>
    <t>Contrasafe</t>
  </si>
  <si>
    <t>Approved for use with TE 00395 Kojak Selinge</t>
  </si>
  <si>
    <t>25 vials per inner box</t>
  </si>
  <si>
    <t>Do not store above 30⁰C.  Do not freeze.</t>
  </si>
  <si>
    <t>Mylan Laboratories Limited</t>
  </si>
  <si>
    <t>Mylan Laboratories Ltd.</t>
  </si>
  <si>
    <t>Plot No. 20 &amp; 21, Pharmez, Ahmedabad, India</t>
  </si>
  <si>
    <t>WHO PQ: RH074</t>
  </si>
  <si>
    <t xml:space="preserve">Medogen 150 mg/mL suspension for injection </t>
  </si>
  <si>
    <r>
      <t>Approved for use with AMEX: Yushou Auto Disable Syringe (Model ZH-BIR-2mL-F24G) - TE 00714  [</t>
    </r>
    <r>
      <rPr>
        <b/>
        <sz val="11"/>
        <rFont val="Calibri"/>
        <family val="2"/>
      </rPr>
      <t>ONE TIME PROCUREMENT ONLY]</t>
    </r>
    <r>
      <rPr>
        <sz val="11"/>
        <rFont val="Calibri"/>
        <family val="2"/>
      </rPr>
      <t xml:space="preserve">           
Approved for use with TE 00722 Kojak Selinge (PRD 00874)                                    </t>
    </r>
  </si>
  <si>
    <t>1 ml Vial;                                        
1 vial/package, or 20 vials/case</t>
  </si>
  <si>
    <t xml:space="preserve">36 Months
</t>
  </si>
  <si>
    <t>Do not store above 30°C. Do not freeze. 
Store vials in the cartons to protect from light.</t>
  </si>
  <si>
    <t>Incepta Pharmaceuticals Ltd</t>
  </si>
  <si>
    <t>Incepta Pharmaceuticals Ltd,
Unit –1, Injectable Potent Drug (IPD)
Krishnapura, Sahabelishor,
Dhamrai, Dhaka,
Bangladesh</t>
  </si>
  <si>
    <t>Bangladesh</t>
  </si>
  <si>
    <t>WHO PQ (RH084)</t>
  </si>
  <si>
    <t>HD-AD1</t>
  </si>
  <si>
    <t>HD Syringe (HD-AD1)</t>
  </si>
  <si>
    <t>1mL AD syringe with fixed needle of 22G x 1", RUP 1B, Sterile</t>
  </si>
  <si>
    <t>1 x Blister Pack
100 per box</t>
  </si>
  <si>
    <t xml:space="preserve">To be stored in a dry and ventilated environment free of corrosive gases and clean environment. It is strictly prohibited to store them in the same warehouse with chemicals and moist articles. </t>
  </si>
  <si>
    <t>Jiangxi Hongda Medical Equipment Group Ltd</t>
  </si>
  <si>
    <t xml:space="preserve">No. 39 South Shengli Rd, Jinxian County, 331700 Nanchang,  
Jiangxi Province, PRC </t>
  </si>
  <si>
    <t>CE Marked</t>
  </si>
  <si>
    <t>Copper-bearing  intrauterine device</t>
  </si>
  <si>
    <t xml:space="preserve">Pregna Model TCu380A
</t>
  </si>
  <si>
    <t>Copper</t>
  </si>
  <si>
    <t>Intrauterine Device</t>
  </si>
  <si>
    <t xml:space="preserve">
300/outer carton</t>
  </si>
  <si>
    <t xml:space="preserve">On secondary label:
Store in cool, dry condition, away from sunlight    
On primary label:
Protect from heat, sunlight, water and mechanical shocks </t>
  </si>
  <si>
    <t>Pregna International Ltd.</t>
  </si>
  <si>
    <t>Plot No.-219, Survey No.-168, 
Dabhel Industrial Co-op Society Limited, 
Debhel, Daman (U.T) - 396210, INDIA</t>
  </si>
  <si>
    <t>CE Mark and WHO PQ</t>
  </si>
  <si>
    <t>SMB TCu380</t>
  </si>
  <si>
    <t>SMB TCu380A</t>
  </si>
  <si>
    <t>Store in a dry place away from direct sunlight and sources of heat.</t>
  </si>
  <si>
    <t>SMB Corporation of India</t>
  </si>
  <si>
    <t>UNFPA/WHO PQ (CE mark regulatory version)</t>
  </si>
  <si>
    <t>Levonorgestrel (0.15 mg) and Ethinyl Estradiol (0.03 mg): Fe Placebo Tablets</t>
  </si>
  <si>
    <t>Microgynon ED Fe</t>
  </si>
  <si>
    <t>Levonorgestrel / Ethinyl Estradiol</t>
  </si>
  <si>
    <t>150 μg / 30 μg</t>
  </si>
  <si>
    <t>Tablets</t>
  </si>
  <si>
    <t>28 Tablets/BL x 3  
(21 Hormone + 7 Fe Placebo)/BL
Note: Aclar blister</t>
  </si>
  <si>
    <t>Do not store above 30°C.</t>
  </si>
  <si>
    <t xml:space="preserve">Bayer Weimar GmbH and Co. KG, </t>
  </si>
  <si>
    <t xml:space="preserve"> Döbereiner Str. 20 99427 Weimar, Germany(bulk manufacturing); 
Bayer Pharma AG, Berlin, Germany (packaging and release)</t>
  </si>
  <si>
    <t>Germany</t>
  </si>
  <si>
    <t xml:space="preserve">SRA (Germany): 6929523.00.00
</t>
  </si>
  <si>
    <t>Combination 3</t>
  </si>
  <si>
    <t>28 Tablets/BL x 100
(21 Hormone + 7 Fe Placebo)/BL
Note: Aclar blister</t>
  </si>
  <si>
    <t>Zinnia-F</t>
  </si>
  <si>
    <t>28 Tablets/BL x 3
(21 Hormone + 7 Fe Placebo)/BL</t>
  </si>
  <si>
    <r>
      <t>Do not store above 30</t>
    </r>
    <r>
      <rPr>
        <vertAlign val="superscript"/>
        <sz val="11"/>
        <rFont val="Calibri"/>
        <family val="2"/>
      </rPr>
      <t>o</t>
    </r>
    <r>
      <rPr>
        <sz val="11"/>
        <rFont val="Calibri"/>
        <family val="2"/>
      </rPr>
      <t xml:space="preserve">C.  Protect from light.  </t>
    </r>
  </si>
  <si>
    <t>Levonorgestrel/EE Tablets 
Ferrous Fumarate (batch control testing)
Mylan Laboratories Limited
Plot No. 1606 to 1609, G.I.D.C.,
Sarigam, Tal
Dist-Valsad – 396 155
Ferrous Fumarate
Levonorgestrel /EE Tablets
Mylan Laboratories Limited
Plot No 20 &amp; 21, Pharmez
Sarkhej-Bavla, National Highway No. 8A
Near Village Matoda, Taluka: Sanad
Dist. Ahmedbad, 382213,
Gujarat, India</t>
  </si>
  <si>
    <t>WHO PQ: RH038</t>
  </si>
  <si>
    <t>Levonorgestrel (0.15 mg) and Ethinyl Estradiol (0.03 mg): Sugar Placebo Tablets</t>
  </si>
  <si>
    <t>Zinnia-P</t>
  </si>
  <si>
    <t>28 Tablets/BL x 3
(21 Hormone + 7 Sugar Placebo)/BL</t>
  </si>
  <si>
    <t>Store below 30°C. Store in the original package. Protect from light</t>
  </si>
  <si>
    <t>Levonorgestrel/EE Tablets + Placebo
Mylan Laboratories Limited
Plot No. 1606 to 1609, G.I.D.C.,
Sarigam, Tal
Dist-Valsad – 396 155
Mylan Laboratories Limited
Plot No 20 &amp; 21, Pharmez
Sarkhej-Bavla, National Highway No. 8A
Near Village Matoda, Taluka: Sanad
Dist. Ahmedbad, 382213,
Gujarat, India</t>
  </si>
  <si>
    <t>WHO PQ: RH035</t>
  </si>
  <si>
    <t>Levonorgestrel 0.75  mg</t>
  </si>
  <si>
    <t>Revoke 72</t>
  </si>
  <si>
    <t>0.75 mg</t>
  </si>
  <si>
    <t>2 Tablets/Blister</t>
  </si>
  <si>
    <t>Do not store above 30°C.  Protect from light. Store the tablet in blister in
provided carton</t>
  </si>
  <si>
    <t xml:space="preserve">WHO PQ: RH032
</t>
  </si>
  <si>
    <t>Levonorgestrel 1.5  mg</t>
  </si>
  <si>
    <t>Revoke 1.5</t>
  </si>
  <si>
    <t>1.5 mg</t>
  </si>
  <si>
    <t>1 Tablet/Blister</t>
  </si>
  <si>
    <t xml:space="preserve">Do not store above 30°C.  Protect from light. </t>
  </si>
  <si>
    <t xml:space="preserve">WHO PQ: RH031
</t>
  </si>
  <si>
    <t>Pill 72</t>
  </si>
  <si>
    <t>Do not store above 30°C.  Store tablets in blister in the provided carton.</t>
  </si>
  <si>
    <t>Cipla Limited</t>
  </si>
  <si>
    <t>Unit VIII (Unit-8)
Plot No: L-139, S-103 &amp; M-62,
Verna Industrial Estate, Salcette,
Goa 403722, India</t>
  </si>
  <si>
    <t>WHO PQ: RH040</t>
  </si>
  <si>
    <t>I-Pill</t>
  </si>
  <si>
    <t>Do not store above 30°C.  Protect from light.  Store tablets in blister in the provided carton.</t>
  </si>
  <si>
    <t>WHO PQ: RH046</t>
  </si>
  <si>
    <t>ZH-A</t>
  </si>
  <si>
    <t>Yushou Syringe (ZH-A)</t>
  </si>
  <si>
    <t>1 mL AD syringe with fixed needle of 22G x 1", RUP 1A, Sterile</t>
  </si>
  <si>
    <t>Stable storage temperature: 0-38oC. The product should be stored in dry and well-ventilated room with relative humidity of less than 80% and no corrosion gas</t>
  </si>
  <si>
    <t>Wuxi Yushou Medical Appliance Co. Ltd</t>
  </si>
  <si>
    <t>No. 115 Nongxinhe Road, Dongbeitang
town, Wuxi City, 
Jiangsu Province, China</t>
  </si>
  <si>
    <t>Levonorgestrel 0.03 mg Tablet</t>
  </si>
  <si>
    <t>Microlut</t>
  </si>
  <si>
    <t>0.03 mg</t>
  </si>
  <si>
    <t>Each box contains 3 blisters with 35 pills
PVC/Alu blister;
720 cycles/case</t>
  </si>
  <si>
    <t>SRA (Germany): 6929492.00.00</t>
  </si>
  <si>
    <t>Kenya: 5001041
Madagascar: 5001036
Nigeria: 500103
Panama: 5001043
Zambia: 5001037</t>
  </si>
  <si>
    <t>Levonorgestrel-releasing  intrauterine device</t>
  </si>
  <si>
    <t>Avibela</t>
  </si>
  <si>
    <t>52 mg</t>
  </si>
  <si>
    <t>Intauterine Device</t>
  </si>
  <si>
    <t>Pouch inside a unit carton</t>
  </si>
  <si>
    <r>
      <t>Do not store above 30</t>
    </r>
    <r>
      <rPr>
        <vertAlign val="superscript"/>
        <sz val="11"/>
        <rFont val="Calibri"/>
        <family val="2"/>
      </rPr>
      <t>o</t>
    </r>
    <r>
      <rPr>
        <sz val="11"/>
        <rFont val="Calibri"/>
        <family val="2"/>
      </rPr>
      <t xml:space="preserve">C.  Store pouch in outer carton until use to protect from light. </t>
    </r>
  </si>
  <si>
    <t>Impact RH360: Medicines 360</t>
  </si>
  <si>
    <t>Odyssea Pharma SPRL</t>
  </si>
  <si>
    <t>Rue du Travail 16
4460 Grace-Hollogne
Belgium</t>
  </si>
  <si>
    <t>SRA (Denmark): 53445</t>
  </si>
  <si>
    <t>Mirena</t>
  </si>
  <si>
    <t>52mg</t>
  </si>
  <si>
    <t>Blister pack. The blister pack is then packaged in a carton of one sterile unit</t>
  </si>
  <si>
    <t>Do not store above 30oC</t>
  </si>
  <si>
    <t xml:space="preserve">SRA (Finland): FIMEA: 10212
</t>
  </si>
  <si>
    <t>Famy Pop</t>
  </si>
  <si>
    <t xml:space="preserve">28 tablets /BL x 3
</t>
  </si>
  <si>
    <t>Do not store above 30 ⁰C.  Protect from light.  Store tablets in blisters in provided carton.</t>
  </si>
  <si>
    <t>WHO PQ: RH057</t>
  </si>
  <si>
    <t>35 tablets/BL x 3</t>
  </si>
  <si>
    <t xml:space="preserve">Microgynon ED </t>
  </si>
  <si>
    <t xml:space="preserve">28 Tablets/BL x 3  
(21 Hormone + 7 Sugar  Placebo)/BL
</t>
  </si>
  <si>
    <t>36 for IVb 
 or
60 for IVa</t>
  </si>
  <si>
    <t>Do not store above 30⁰C. Protect from moisture</t>
  </si>
  <si>
    <t xml:space="preserve">Bayer Weimar GmbH and Co. KG;  Bayer AG </t>
  </si>
  <si>
    <t>Bayer Weimar GmbH und Co. KG
Doebereinerstrasse 20
99427 Weimar, Germany
And
Bayer AG
Müllerstrasse 178
13353 Berlin, Germany</t>
  </si>
  <si>
    <t>PRD 02148</t>
  </si>
  <si>
    <t>Kojak Selinge (PRD 02418)</t>
  </si>
  <si>
    <t>Store in clean, dry and insect-free place</t>
  </si>
  <si>
    <t>Hindustan Syringes &amp; Medical Devices Ltd</t>
  </si>
  <si>
    <t>174, 178/25, Ballabgarh, Faridabad, India 121004</t>
  </si>
  <si>
    <t>YIXIN</t>
  </si>
  <si>
    <t>Store in a cool dry condition</t>
  </si>
  <si>
    <t>Jiangxi Sanxin Medtec Co., Ltd</t>
  </si>
  <si>
    <t>No. 999 Fushan Road
Xiaolan Economic Development
Nanchang, Jiangxi</t>
  </si>
  <si>
    <t>CE  Marked</t>
  </si>
  <si>
    <t>Oneject</t>
  </si>
  <si>
    <t>Hypodermic Syringe with Reuse Prevention Feature, 2mL 24GX1’’ Fixed Needle, sterile</t>
  </si>
  <si>
    <t>1 syringe per Blister Pack
100 piece per Box</t>
  </si>
  <si>
    <t>Store in a room temperature</t>
  </si>
  <si>
    <t>PT Oneject Indonesia</t>
  </si>
  <si>
    <t>JI. Olympic Raya Kav.B-9, Kawasain Industry Sentul, Bogor, 16810,
Indonesia</t>
  </si>
  <si>
    <t>Kojak Selinge (PRD 02148)</t>
  </si>
  <si>
    <t>1 mL AD syringe with fixed needle of 22G x 1", RUP , Sterile</t>
  </si>
  <si>
    <t>174, 178/25 Ballabgarh, Faridabad,  India 121004</t>
  </si>
  <si>
    <t>PRD 00874</t>
  </si>
  <si>
    <t xml:space="preserve">Kojak Selinge </t>
  </si>
  <si>
    <t xml:space="preserve"> 2mL  AD syringe with fixed needle, 24G x 1", RUP 1B, Sterile</t>
  </si>
  <si>
    <t>1 x Pouch Pack
100 per box</t>
  </si>
  <si>
    <t>Store in clean, dry and insect
- free place</t>
  </si>
  <si>
    <t>Fertility Awareness-based Method</t>
  </si>
  <si>
    <t>CycleBeads</t>
  </si>
  <si>
    <t>Cycle Technologies</t>
  </si>
  <si>
    <t>NOT REQUIRED</t>
  </si>
  <si>
    <r>
      <t xml:space="preserve">9030400528
Kit 1: Consumable kit for insertion and removal of contraceptive implants, </t>
    </r>
    <r>
      <rPr>
        <b/>
        <sz val="11"/>
        <rFont val="Calibri"/>
        <family val="2"/>
      </rPr>
      <t>blade only</t>
    </r>
  </si>
  <si>
    <t>Contraceptive Implant
Insertion/Removal Kit S</t>
  </si>
  <si>
    <t>Implant insertion/removal kit (B)</t>
  </si>
  <si>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luer, 5ml, sterile, 2 part, concentric tip, 23G (25 pieces)
* Adhesive wound plaster, 19 x72mm, waterproof (25 pieces)
* Gauze, 8cm x 4m, roll, 100% cotton (5 rolls)
* Surgical scalpel blade (No. 10), sterile, disposable (5 pieces)
* Tape, adhesive plaster, 2.5cm x 5m (1 roll)
</t>
  </si>
  <si>
    <t>&gt;24 months</t>
  </si>
  <si>
    <t>Store below 30 ⁰C in a clean, dry, dust &amp; linit-free area, protected from light</t>
  </si>
  <si>
    <t>The Medical Export Group (MEG)</t>
  </si>
  <si>
    <t>Distributor: The Medical Export Group, Papland 16 4206 CL P.O. Box 598 4200 AN Gorichem, The Netherlands
Kitter: The Medical Export Group, Papland 16 4206 CL P.O. Box 598 4200 AN Gorichem, The Netherlands</t>
  </si>
  <si>
    <r>
      <t xml:space="preserve">Kit </t>
    </r>
    <r>
      <rPr>
        <b/>
        <sz val="11"/>
        <rFont val="Calibri"/>
        <family val="2"/>
      </rPr>
      <t>2</t>
    </r>
    <r>
      <rPr>
        <sz val="11"/>
        <rFont val="Calibri"/>
        <family val="2"/>
      </rPr>
      <t>: Supplier Identification Number to be confirmed upon order placement</t>
    </r>
  </si>
  <si>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luer, 5ml, sterile, 2 part, concentric tip, 23G (25 pieces)
* Adhesive wound plaster, 19 x72mm, waterproof (25 pieces)
* Gauze, 8cm x 4m, roll, 100% cotton (5 rolls)
* Scalpel (No. 3) with Blade (No. 10), sterile, single use, retractable and lockable (5 pieces)
* Tape, adhesive plaster, 2.5cm x 5m (1 roll)
</t>
  </si>
  <si>
    <t>Distributor: 
The Medical Export Group, Hooglandseweg 6, 4214KG, Vuren, The Netherlands
Kitter: 
The Medical Export Group, Hooglandseweg 6, 4214KG, Vuren, The Netherlands</t>
  </si>
  <si>
    <t>Contraceptive Implant Insertion/Removal Kit 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</si>
  <si>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Surgical scalpel blade (No. 10), sterile, disposable (5 pieces)
*  Adhesive tape, 2.5cm x 5m, Z.O.P white (1 roll)
</t>
  </si>
  <si>
    <t>DIA Caya</t>
  </si>
  <si>
    <t>Barrier methods: Diaphragms</t>
  </si>
  <si>
    <t>Caya Contraceptive Diaphragm</t>
  </si>
  <si>
    <t xml:space="preserve">contoured, flexible, single-sized, silicone elastomer cup </t>
  </si>
  <si>
    <t xml:space="preserve">1  carrying case with diaphragm.  </t>
  </si>
  <si>
    <t>60 months</t>
  </si>
  <si>
    <t>32°F-104°F (0°C – 40°C)</t>
  </si>
  <si>
    <t xml:space="preserve">Kessel Medintim GmBH </t>
  </si>
  <si>
    <t>Febana – Feinmechanische Bauelemente GmbH</t>
  </si>
  <si>
    <t>Rheinmatallstr 11
D-99610 Sommerda, Germany</t>
  </si>
  <si>
    <t>510K ( K140305)</t>
  </si>
  <si>
    <t>Contraceptive implant insertion trocar</t>
  </si>
  <si>
    <t>WomanCare Global Trading CIC (WCG)</t>
  </si>
  <si>
    <t xml:space="preserve">Shandong Ande HealthCare Apparatus Co. Ltd
</t>
  </si>
  <si>
    <t>No. 999, Zunxian Road,
New &amp; Hi-Tech Zone,
Zibo, Shandong 255086
China</t>
  </si>
  <si>
    <t>CE mark</t>
  </si>
  <si>
    <t>CE marked</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</si>
  <si>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</si>
  <si>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CP number</t>
  </si>
  <si>
    <t>Convenience Package Name</t>
  </si>
  <si>
    <t>Supplier (Distributor)</t>
  </si>
  <si>
    <t>Packaging Organization</t>
  </si>
  <si>
    <t>Storage and pick-up location</t>
  </si>
  <si>
    <t>Bundle Contents</t>
  </si>
  <si>
    <t>Shelf-life</t>
  </si>
  <si>
    <t>Pack Size</t>
  </si>
  <si>
    <t>PRH-CP-0001.01</t>
  </si>
  <si>
    <t>Medroxyprogesterone Acetate 150mg/ml Intramuscular Injection (MPA-IM) 20 Package</t>
  </si>
  <si>
    <t>Missionpharma A/S
Vassingeroedvej 9, DK-3540 Lynge, Denmark</t>
  </si>
  <si>
    <t>Missionpharma Logistics India Pvt. Ltd.
Plot No. 5-A / I-II-III, Sector-3,
Kandla Special Economic Zone
Gandhidham (Kutch) - 370230
Gujarat - India</t>
  </si>
  <si>
    <t>Each box contains: 
•  20 vials of Medroxyprogesterone Acetate 150 mg/mL, 1 mL (approved in TE 00317)
•  20 Autodisable Syringes with needle (22G x 1", 1 mL), (approved in TE 00913 or TE 00917)
•  product leaflets</t>
  </si>
  <si>
    <t>Store below 30C in a dry place away from light
Vials must be stored upright</t>
  </si>
  <si>
    <t>Each convenience package contains 20 MPA vials and 20 auto-disable syringes.</t>
  </si>
  <si>
    <r>
      <t xml:space="preserve">Figure 1: </t>
    </r>
    <r>
      <rPr>
        <i/>
        <sz val="11"/>
        <rFont val="Gill Sans MT"/>
        <family val="2"/>
      </rPr>
      <t>ICH Proposed criteria and long-term testing conditions (ICH Q1A(R2), 2003)</t>
    </r>
    <r>
      <rPr>
        <sz val="11"/>
        <rFont val="Gill Sans MT"/>
        <family val="2"/>
      </rPr>
      <t xml:space="preserve"> </t>
    </r>
  </si>
  <si>
    <r>
      <t xml:space="preserve">Figure 2: </t>
    </r>
    <r>
      <rPr>
        <i/>
        <sz val="11"/>
        <rFont val="Gill Sans MT"/>
        <family val="2"/>
      </rPr>
      <t>ICH Recommended labelling statements for finished pharmaceutical products (FPPs) (ICH Q1A(R2), 2003)</t>
    </r>
  </si>
  <si>
    <t>Climatic Zone</t>
  </si>
  <si>
    <t>Definition</t>
  </si>
  <si>
    <t>Criteria</t>
  </si>
  <si>
    <t>Long-term testing conditions</t>
  </si>
  <si>
    <t>Testing condition under which the stability of the FPP has been demonstrated</t>
  </si>
  <si>
    <t>Recommended labeling statement</t>
  </si>
  <si>
    <t>Mean annual temperature measured in the open air/mean annual partial water vapour pressure</t>
  </si>
  <si>
    <r>
      <t xml:space="preserve">25 </t>
    </r>
    <r>
      <rPr>
        <vertAlign val="superscript"/>
        <sz val="11"/>
        <rFont val="Gill Sans MT"/>
        <family val="2"/>
      </rPr>
      <t>o</t>
    </r>
    <r>
      <rPr>
        <sz val="11"/>
        <rFont val="Gill Sans MT"/>
        <family val="2"/>
      </rPr>
      <t>C/60%RH (long-term)</t>
    </r>
  </si>
  <si>
    <r>
      <t xml:space="preserve">“Do not store above 25 </t>
    </r>
    <r>
      <rPr>
        <vertAlign val="superscript"/>
        <sz val="11"/>
        <rFont val="Gill Sans MT"/>
        <family val="2"/>
      </rPr>
      <t>o</t>
    </r>
    <r>
      <rPr>
        <sz val="11"/>
        <rFont val="Gill Sans MT"/>
        <family val="2"/>
      </rPr>
      <t>C”</t>
    </r>
  </si>
  <si>
    <t>I</t>
  </si>
  <si>
    <t>Temperate climate</t>
  </si>
  <si>
    <r>
      <t xml:space="preserve">≤ 15 </t>
    </r>
    <r>
      <rPr>
        <vertAlign val="superscript"/>
        <sz val="11"/>
        <rFont val="Gill Sans MT"/>
        <family val="2"/>
      </rPr>
      <t>o</t>
    </r>
    <r>
      <rPr>
        <sz val="11"/>
        <rFont val="Gill Sans MT"/>
        <family val="2"/>
      </rPr>
      <t>C / ≤ 11 hPa</t>
    </r>
  </si>
  <si>
    <r>
      <t xml:space="preserve">21 </t>
    </r>
    <r>
      <rPr>
        <vertAlign val="superscript"/>
        <sz val="11"/>
        <rFont val="Gill Sans MT"/>
        <family val="2"/>
      </rPr>
      <t>o</t>
    </r>
    <r>
      <rPr>
        <sz val="11"/>
        <rFont val="Gill Sans MT"/>
        <family val="2"/>
      </rPr>
      <t>C/ 45% RH</t>
    </r>
  </si>
  <si>
    <r>
      <t xml:space="preserve">40 </t>
    </r>
    <r>
      <rPr>
        <vertAlign val="superscript"/>
        <sz val="11"/>
        <rFont val="Gill Sans MT"/>
        <family val="2"/>
      </rPr>
      <t>o</t>
    </r>
    <r>
      <rPr>
        <sz val="11"/>
        <rFont val="Gill Sans MT"/>
        <family val="2"/>
      </rPr>
      <t>C/75%RH (accelerated)</t>
    </r>
  </si>
  <si>
    <t>II</t>
  </si>
  <si>
    <t>Subtropical and Mediterranean climate</t>
  </si>
  <si>
    <r>
      <t xml:space="preserve">&gt;  15 to 22 </t>
    </r>
    <r>
      <rPr>
        <vertAlign val="superscript"/>
        <sz val="11"/>
        <rFont val="Gill Sans MT"/>
        <family val="2"/>
      </rPr>
      <t>o</t>
    </r>
    <r>
      <rPr>
        <sz val="11"/>
        <rFont val="Gill Sans MT"/>
        <family val="2"/>
      </rPr>
      <t>C / &lt; 11 to 18 hPa</t>
    </r>
  </si>
  <si>
    <r>
      <t xml:space="preserve">25 </t>
    </r>
    <r>
      <rPr>
        <vertAlign val="superscript"/>
        <sz val="11"/>
        <rFont val="Gill Sans MT"/>
        <family val="2"/>
      </rPr>
      <t>o</t>
    </r>
    <r>
      <rPr>
        <sz val="11"/>
        <rFont val="Gill Sans MT"/>
        <family val="2"/>
      </rPr>
      <t>C/ 60% RH</t>
    </r>
  </si>
  <si>
    <t>III</t>
  </si>
  <si>
    <t>Hot and dry climate</t>
  </si>
  <si>
    <r>
      <t xml:space="preserve">&gt;  22 </t>
    </r>
    <r>
      <rPr>
        <vertAlign val="superscript"/>
        <sz val="11"/>
        <rFont val="Gill Sans MT"/>
        <family val="2"/>
      </rPr>
      <t>o</t>
    </r>
    <r>
      <rPr>
        <sz val="11"/>
        <rFont val="Gill Sans MT"/>
        <family val="2"/>
      </rPr>
      <t>C / &lt; 15 hPa</t>
    </r>
  </si>
  <si>
    <r>
      <t xml:space="preserve">30 </t>
    </r>
    <r>
      <rPr>
        <vertAlign val="superscript"/>
        <sz val="11"/>
        <rFont val="Gill Sans MT"/>
        <family val="2"/>
      </rPr>
      <t>o</t>
    </r>
    <r>
      <rPr>
        <sz val="11"/>
        <rFont val="Gill Sans MT"/>
        <family val="2"/>
      </rPr>
      <t>C/ 35% RH</t>
    </r>
  </si>
  <si>
    <r>
      <t xml:space="preserve">30 </t>
    </r>
    <r>
      <rPr>
        <vertAlign val="superscript"/>
        <sz val="11"/>
        <rFont val="Gill Sans MT"/>
        <family val="2"/>
      </rPr>
      <t>o</t>
    </r>
    <r>
      <rPr>
        <sz val="11"/>
        <rFont val="Gill Sans MT"/>
        <family val="2"/>
      </rPr>
      <t>C/65%RH (intermediate, failure of accelerated)</t>
    </r>
  </si>
  <si>
    <t>IVA</t>
  </si>
  <si>
    <t>Hot and humid climate</t>
  </si>
  <si>
    <r>
      <t xml:space="preserve">&gt;  22 </t>
    </r>
    <r>
      <rPr>
        <vertAlign val="superscript"/>
        <sz val="11"/>
        <rFont val="Gill Sans MT"/>
        <family val="2"/>
      </rPr>
      <t>o</t>
    </r>
    <r>
      <rPr>
        <sz val="11"/>
        <rFont val="Gill Sans MT"/>
        <family val="2"/>
      </rPr>
      <t>C / &lt; 15 to 27 hPa</t>
    </r>
  </si>
  <si>
    <r>
      <t xml:space="preserve">30 </t>
    </r>
    <r>
      <rPr>
        <vertAlign val="superscript"/>
        <sz val="11"/>
        <rFont val="Gill Sans MT"/>
        <family val="2"/>
      </rPr>
      <t>o</t>
    </r>
    <r>
      <rPr>
        <sz val="11"/>
        <rFont val="Gill Sans MT"/>
        <family val="2"/>
      </rPr>
      <t>C/ 65% RH</t>
    </r>
  </si>
  <si>
    <r>
      <t xml:space="preserve">30 </t>
    </r>
    <r>
      <rPr>
        <vertAlign val="superscript"/>
        <sz val="11"/>
        <rFont val="Gill Sans MT"/>
        <family val="2"/>
      </rPr>
      <t>o</t>
    </r>
    <r>
      <rPr>
        <sz val="11"/>
        <rFont val="Gill Sans MT"/>
        <family val="2"/>
      </rPr>
      <t>C/65%RH (long-term)</t>
    </r>
  </si>
  <si>
    <r>
      <t xml:space="preserve">“Do not store above 30 </t>
    </r>
    <r>
      <rPr>
        <vertAlign val="superscript"/>
        <sz val="11"/>
        <rFont val="Gill Sans MT"/>
        <family val="2"/>
      </rPr>
      <t>o</t>
    </r>
    <r>
      <rPr>
        <sz val="11"/>
        <rFont val="Gill Sans MT"/>
        <family val="2"/>
      </rPr>
      <t>C”</t>
    </r>
  </si>
  <si>
    <t>IVB</t>
  </si>
  <si>
    <t>Hot and very humid climate</t>
  </si>
  <si>
    <r>
      <t xml:space="preserve">&gt;  22 </t>
    </r>
    <r>
      <rPr>
        <vertAlign val="superscript"/>
        <sz val="11"/>
        <rFont val="Gill Sans MT"/>
        <family val="2"/>
      </rPr>
      <t>o</t>
    </r>
    <r>
      <rPr>
        <sz val="11"/>
        <rFont val="Gill Sans MT"/>
        <family val="2"/>
      </rPr>
      <t>C / &gt; 27 hPa</t>
    </r>
  </si>
  <si>
    <r>
      <t xml:space="preserve">30 </t>
    </r>
    <r>
      <rPr>
        <vertAlign val="superscript"/>
        <sz val="11"/>
        <rFont val="Gill Sans MT"/>
        <family val="2"/>
      </rPr>
      <t>o</t>
    </r>
    <r>
      <rPr>
        <sz val="11"/>
        <rFont val="Gill Sans MT"/>
        <family val="2"/>
      </rPr>
      <t>C/ 75% RH</t>
    </r>
  </si>
  <si>
    <r>
      <t xml:space="preserve">30 </t>
    </r>
    <r>
      <rPr>
        <vertAlign val="superscript"/>
        <sz val="11"/>
        <rFont val="Gill Sans MT"/>
        <family val="2"/>
      </rPr>
      <t>o</t>
    </r>
    <r>
      <rPr>
        <sz val="11"/>
        <rFont val="Gill Sans MT"/>
        <family val="2"/>
      </rPr>
      <t>C/75%RH (long-term)</t>
    </r>
  </si>
  <si>
    <r>
      <t xml:space="preserve">5 </t>
    </r>
    <r>
      <rPr>
        <vertAlign val="superscript"/>
        <sz val="11"/>
        <rFont val="Gill Sans MT"/>
        <family val="2"/>
      </rPr>
      <t>o</t>
    </r>
    <r>
      <rPr>
        <sz val="11"/>
        <rFont val="Gill Sans MT"/>
        <family val="2"/>
      </rPr>
      <t xml:space="preserve">C ± 3 </t>
    </r>
    <r>
      <rPr>
        <vertAlign val="superscript"/>
        <sz val="11"/>
        <rFont val="Gill Sans MT"/>
        <family val="2"/>
      </rPr>
      <t>o</t>
    </r>
    <r>
      <rPr>
        <sz val="11"/>
        <rFont val="Gill Sans MT"/>
        <family val="2"/>
      </rPr>
      <t>C</t>
    </r>
  </si>
  <si>
    <r>
      <t xml:space="preserve">“Store in a refrigerator (2 </t>
    </r>
    <r>
      <rPr>
        <vertAlign val="superscript"/>
        <sz val="11"/>
        <rFont val="Gill Sans MT"/>
        <family val="2"/>
      </rPr>
      <t>o</t>
    </r>
    <r>
      <rPr>
        <sz val="11"/>
        <rFont val="Gill Sans MT"/>
        <family val="2"/>
      </rPr>
      <t xml:space="preserve">C to 8 </t>
    </r>
    <r>
      <rPr>
        <vertAlign val="superscript"/>
        <sz val="11"/>
        <rFont val="Gill Sans MT"/>
        <family val="2"/>
      </rPr>
      <t>o</t>
    </r>
    <r>
      <rPr>
        <sz val="11"/>
        <rFont val="Gill Sans MT"/>
        <family val="2"/>
      </rPr>
      <t>C)”</t>
    </r>
  </si>
  <si>
    <r>
      <t xml:space="preserve">-20 </t>
    </r>
    <r>
      <rPr>
        <vertAlign val="superscript"/>
        <sz val="11"/>
        <rFont val="Gill Sans MT"/>
        <family val="2"/>
      </rPr>
      <t>o</t>
    </r>
    <r>
      <rPr>
        <sz val="11"/>
        <rFont val="Gill Sans MT"/>
        <family val="2"/>
      </rPr>
      <t xml:space="preserve">C ± 5 </t>
    </r>
    <r>
      <rPr>
        <vertAlign val="superscript"/>
        <sz val="11"/>
        <rFont val="Gill Sans MT"/>
        <family val="2"/>
      </rPr>
      <t>o</t>
    </r>
    <r>
      <rPr>
        <sz val="11"/>
        <rFont val="Gill Sans MT"/>
        <family val="2"/>
      </rPr>
      <t>C</t>
    </r>
  </si>
  <si>
    <t>“Store in freezer”</t>
  </si>
  <si>
    <t>Stability testing of active pharmaceutical ingredients and ﬁ nished pharmaceutical products</t>
  </si>
  <si>
    <t>Appendix 1 Long-term stability testing conditions as identiﬁ ed by WHO Member States</t>
  </si>
  <si>
    <t>GHSC ELIGIBLE  REPRODUCTIVE HEALTH PRODUCT  LIST 
[PUBLISHED 22 MAY 2023 UNCONTROLLED COPY]</t>
  </si>
  <si>
    <t>Unit I: 13, 33-36 Prem Industrial Estate, Subhash Road, Jogeshwari (E), Mumbai 400060, India
Unit II: Plot No. 156, GIDC, Umbergaon, District
Valsad,396170, Gujarat,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</si>
</sst>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color rgb="FF9C0006"/>
      <name val="Tw Cen MT"/>
      <family val="2"/>
      <scheme val="minor"/>
    </font>
    <font>
      <sz val="11"/>
      <color rgb="FF9C6500"/>
      <name val="Tw Cen MT"/>
      <family val="2"/>
      <scheme val="minor"/>
    </font>
    <font>
      <sz val="11"/>
      <name val="Tw Cen MT"/>
      <family val="2"/>
      <scheme val="minor"/>
    </font>
    <font>
      <b/>
      <sz val="11"/>
      <name val="Gill Sans MT"/>
      <family val="2"/>
    </font>
    <font>
      <sz val="11"/>
      <name val="Gill Sans MT"/>
      <family val="2"/>
    </font>
    <font>
      <vertAlign val="superscript"/>
      <sz val="11"/>
      <name val="Gill Sans MT"/>
      <family val="2"/>
    </font>
    <font>
      <i/>
      <sz val="11"/>
      <name val="Gill Sans MT"/>
      <family val="2"/>
    </font>
    <font>
      <sz val="10"/>
      <name val="Gill Sans MT"/>
      <family val="2"/>
    </font>
    <font>
      <u/>
      <sz val="11"/>
      <color theme="10"/>
      <name val="Tw Cen MT"/>
      <family val="2"/>
      <scheme val="minor"/>
    </font>
    <font>
      <sz val="8"/>
      <name val="Tw Cen MT"/>
      <family val="2"/>
      <scheme val="minor"/>
    </font>
    <font>
      <b/>
      <sz val="11"/>
      <name val="Calibri"/>
      <family val="2"/>
    </font>
    <font>
      <sz val="11"/>
      <name val="Calibri"/>
      <family val="2"/>
    </font>
    <font>
      <b/>
      <sz val="11"/>
      <color rgb="FFC00000"/>
      <name val="Calibri"/>
      <family val="2"/>
    </font>
    <font>
      <b/>
      <sz val="11"/>
      <color theme="0"/>
      <name val="Calibri"/>
      <family val="2"/>
    </font>
    <font>
      <sz val="11"/>
      <color theme="0"/>
      <name val="Calibri"/>
      <family val="2"/>
    </font>
    <font>
      <vertAlign val="superscript"/>
      <sz val="11"/>
      <name val="Calibri"/>
      <family val="2"/>
    </font>
    <font>
      <sz val="10"/>
      <name val="ArialMT"/>
    </font>
  </fonts>
  <fills count="9">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D9D9D9"/>
        <bgColor indexed="64"/>
      </patternFill>
    </fill>
    <fill>
      <patternFill patternType="solid">
        <fgColor theme="0" tint="-0.14999847407452621"/>
        <bgColor indexed="64"/>
      </patternFill>
    </fill>
    <fill>
      <patternFill patternType="solid">
        <fgColor rgb="FFFFFFCC"/>
      </patternFill>
    </fill>
    <fill>
      <patternFill patternType="solid">
        <fgColor rgb="FFFFFFFF"/>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9">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12" fillId="0" borderId="0" applyNumberFormat="0" applyFill="0" applyBorder="0" applyAlignment="0" applyProtection="0"/>
    <xf numFmtId="0" fontId="2" fillId="7" borderId="8" applyNumberFormat="0" applyFont="0" applyAlignment="0" applyProtection="0"/>
  </cellStyleXfs>
  <cellXfs count="87">
    <xf numFmtId="0" fontId="0" fillId="0" borderId="0" xfId="0"/>
    <xf numFmtId="0" fontId="0" fillId="2" borderId="0" xfId="0" applyFill="1"/>
    <xf numFmtId="0" fontId="7" fillId="5" borderId="5" xfId="0" applyFont="1" applyFill="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xf>
    <xf numFmtId="0" fontId="8" fillId="5" borderId="1" xfId="0" applyFont="1" applyFill="1" applyBorder="1" applyAlignment="1">
      <alignment vertical="center" wrapText="1"/>
    </xf>
    <xf numFmtId="0" fontId="8" fillId="5" borderId="4" xfId="0" applyFont="1" applyFill="1" applyBorder="1" applyAlignment="1">
      <alignment vertical="center" wrapText="1"/>
    </xf>
    <xf numFmtId="0" fontId="8" fillId="0" borderId="7" xfId="0" applyFont="1" applyBorder="1" applyAlignment="1">
      <alignment vertical="center" wrapText="1"/>
    </xf>
    <xf numFmtId="0" fontId="11" fillId="5" borderId="6" xfId="0" applyFont="1" applyFill="1" applyBorder="1" applyAlignment="1">
      <alignment vertical="center" wrapText="1"/>
    </xf>
    <xf numFmtId="0" fontId="12" fillId="2" borderId="0" xfId="7" applyFill="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0" fillId="0" borderId="0" xfId="0" applyAlignment="1">
      <alignment wrapText="1"/>
    </xf>
    <xf numFmtId="0" fontId="0" fillId="2" borderId="0" xfId="0" applyFill="1" applyAlignment="1">
      <alignment vertical="top" wrapText="1"/>
    </xf>
    <xf numFmtId="0" fontId="14" fillId="6" borderId="0" xfId="8" applyFont="1" applyFill="1" applyBorder="1" applyAlignment="1">
      <alignment horizontal="left" vertical="top" wrapText="1"/>
    </xf>
    <xf numFmtId="0" fontId="14" fillId="6" borderId="0" xfId="8" applyFont="1" applyFill="1" applyBorder="1" applyAlignment="1">
      <alignment vertical="top" wrapText="1"/>
    </xf>
    <xf numFmtId="0" fontId="15" fillId="6" borderId="0" xfId="0" applyFont="1" applyFill="1"/>
    <xf numFmtId="0" fontId="14" fillId="6" borderId="0" xfId="0" applyFont="1" applyFill="1" applyAlignment="1">
      <alignment vertical="top"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5" applyFont="1" applyFill="1" applyBorder="1" applyAlignment="1">
      <alignment horizontal="left" vertical="top" wrapText="1"/>
    </xf>
    <xf numFmtId="0" fontId="15" fillId="6" borderId="0" xfId="0" applyFont="1" applyFill="1" applyAlignment="1">
      <alignment wrapText="1"/>
    </xf>
    <xf numFmtId="0" fontId="15" fillId="6" borderId="0" xfId="0" applyFont="1" applyFill="1" applyAlignment="1">
      <alignment horizontal="center" wrapText="1"/>
    </xf>
    <xf numFmtId="0" fontId="15" fillId="6" borderId="0" xfId="0" applyFont="1" applyFill="1" applyAlignment="1">
      <alignment horizontal="center"/>
    </xf>
    <xf numFmtId="0" fontId="15" fillId="6" borderId="0" xfId="0" applyFont="1" applyFill="1" applyAlignment="1">
      <alignment horizontal="center" vertical="top"/>
    </xf>
    <xf numFmtId="0" fontId="15" fillId="6" borderId="0" xfId="0" applyFont="1" applyFill="1" applyAlignment="1">
      <alignment horizontal="left" wrapText="1"/>
    </xf>
    <xf numFmtId="0" fontId="17" fillId="0" borderId="0" xfId="0" applyFont="1" applyAlignment="1">
      <alignment horizontal="center" vertical="center" wrapText="1"/>
    </xf>
    <xf numFmtId="0" fontId="18" fillId="0" borderId="0" xfId="2" applyFont="1" applyAlignment="1">
      <alignment horizontal="center" vertical="center" wrapText="1"/>
    </xf>
    <xf numFmtId="0" fontId="18" fillId="6" borderId="0" xfId="0" applyFont="1" applyFill="1"/>
    <xf numFmtId="0" fontId="15" fillId="0" borderId="0" xfId="0" applyFont="1" applyAlignment="1">
      <alignment horizontal="center" vertical="top" wrapText="1"/>
    </xf>
    <xf numFmtId="15" fontId="15" fillId="0" borderId="0" xfId="5" applyNumberFormat="1" applyFont="1" applyFill="1" applyBorder="1" applyAlignment="1">
      <alignment horizontal="left" vertical="top" wrapText="1"/>
    </xf>
    <xf numFmtId="0" fontId="15" fillId="6" borderId="0" xfId="0" applyFont="1" applyFill="1" applyAlignment="1">
      <alignment vertical="top"/>
    </xf>
    <xf numFmtId="0" fontId="15" fillId="0" borderId="0" xfId="5" applyFont="1" applyFill="1" applyBorder="1" applyAlignment="1">
      <alignment vertical="top" wrapText="1"/>
    </xf>
    <xf numFmtId="0" fontId="15" fillId="0" borderId="0" xfId="6" applyFont="1" applyFill="1" applyBorder="1" applyAlignment="1">
      <alignment horizontal="left" vertical="top" wrapText="1"/>
    </xf>
    <xf numFmtId="14" fontId="15" fillId="0" borderId="0" xfId="5" applyNumberFormat="1" applyFont="1" applyFill="1" applyBorder="1" applyAlignment="1">
      <alignment vertical="top" wrapText="1"/>
    </xf>
    <xf numFmtId="14" fontId="15" fillId="0" borderId="0" xfId="5" applyNumberFormat="1" applyFont="1" applyFill="1" applyBorder="1" applyAlignment="1">
      <alignment horizontal="left" vertical="top" wrapText="1"/>
    </xf>
    <xf numFmtId="0" fontId="15" fillId="6" borderId="0" xfId="6" applyFont="1" applyFill="1" applyBorder="1" applyAlignment="1">
      <alignment vertical="top"/>
    </xf>
    <xf numFmtId="0" fontId="8" fillId="0" borderId="3" xfId="0" applyFont="1" applyBorder="1" applyAlignment="1">
      <alignment vertical="center" wrapText="1"/>
    </xf>
    <xf numFmtId="0" fontId="20" fillId="0" borderId="0" xfId="0" applyFont="1" applyAlignment="1">
      <alignment horizontal="left" vertical="top" wrapText="1"/>
    </xf>
    <xf numFmtId="15" fontId="15" fillId="0" borderId="9" xfId="5" applyNumberFormat="1" applyFont="1" applyFill="1" applyBorder="1" applyAlignment="1">
      <alignment horizontal="left" vertical="top"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5" fillId="0" borderId="0" xfId="5" applyFont="1" applyFill="1" applyAlignment="1">
      <alignment horizontal="left" vertical="top" wrapText="1"/>
    </xf>
    <xf numFmtId="0" fontId="15" fillId="0" borderId="0" xfId="5" applyFont="1" applyFill="1" applyAlignment="1">
      <alignment vertical="top" wrapText="1"/>
    </xf>
    <xf numFmtId="15" fontId="15" fillId="0" borderId="0" xfId="5" applyNumberFormat="1" applyFont="1" applyFill="1" applyAlignment="1">
      <alignment horizontal="left" vertical="top" wrapText="1"/>
    </xf>
    <xf numFmtId="0" fontId="14" fillId="8" borderId="0" xfId="8" applyFont="1" applyFill="1" applyBorder="1" applyAlignment="1">
      <alignment horizontal="left" vertical="top" wrapText="1"/>
    </xf>
    <xf numFmtId="0" fontId="15" fillId="8" borderId="0" xfId="0" applyFont="1" applyFill="1"/>
    <xf numFmtId="0" fontId="14" fillId="8" borderId="0" xfId="0" applyFont="1" applyFill="1" applyAlignment="1">
      <alignment horizontal="center" vertical="top" wrapText="1"/>
    </xf>
    <xf numFmtId="0" fontId="14" fillId="8" borderId="0" xfId="0" applyFont="1" applyFill="1" applyAlignment="1">
      <alignment vertical="top" wrapText="1"/>
    </xf>
    <xf numFmtId="0" fontId="12" fillId="8" borderId="0" xfId="7" applyFill="1" applyBorder="1" applyAlignment="1">
      <alignment horizontal="left" vertical="top"/>
    </xf>
    <xf numFmtId="0" fontId="14" fillId="8" borderId="0" xfId="0" applyFont="1" applyFill="1" applyAlignment="1">
      <alignment horizontal="left" vertical="top" wrapText="1"/>
    </xf>
    <xf numFmtId="0" fontId="0" fillId="8" borderId="0" xfId="0" applyFill="1"/>
    <xf numFmtId="0" fontId="12" fillId="8" borderId="0" xfId="7" applyFill="1" applyBorder="1" applyAlignment="1">
      <alignment vertical="top"/>
    </xf>
    <xf numFmtId="0" fontId="0" fillId="6" borderId="0" xfId="0" applyFill="1"/>
    <xf numFmtId="0" fontId="6" fillId="0" borderId="0" xfId="0" applyFont="1" applyAlignment="1">
      <alignment vertical="top" wrapText="1"/>
    </xf>
    <xf numFmtId="0" fontId="6" fillId="0" borderId="0" xfId="2" applyFont="1" applyAlignment="1">
      <alignment vertical="top" wrapText="1"/>
    </xf>
    <xf numFmtId="1" fontId="20" fillId="0" borderId="0" xfId="0" applyNumberFormat="1" applyFont="1" applyAlignment="1">
      <alignment horizontal="left" vertical="top" wrapText="1"/>
    </xf>
    <xf numFmtId="0" fontId="20" fillId="0" borderId="10" xfId="0" applyFont="1" applyBorder="1" applyAlignment="1">
      <alignment horizontal="left" vertical="top"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0" fillId="6" borderId="0" xfId="0" applyFill="1" applyAlignment="1">
      <alignment horizontal="left" vertical="top"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cellXfs>
  <cellStyles count="9">
    <cellStyle name="Bad" xfId="5" builtinId="27"/>
    <cellStyle name="Followed Hyperlink" xfId="4" builtinId="9" hidden="1"/>
    <cellStyle name="Followed Hyperlink" xfId="3" builtinId="9" hidden="1"/>
    <cellStyle name="Hyperlink" xfId="7" builtinId="8"/>
    <cellStyle name="Neutral" xfId="6" builtinId="28"/>
    <cellStyle name="Normal" xfId="0" builtinId="0"/>
    <cellStyle name="Normal 2" xfId="2" xr:uid="{00000000-0005-0000-0000-000007000000}"/>
    <cellStyle name="Normal 5" xfId="1" xr:uid="{00000000-0005-0000-0000-000008000000}"/>
    <cellStyle name="Note" xfId="8" builtinId="10"/>
  </cellStyles>
  <dxfs count="71">
    <dxf>
      <numFmt numFmtId="0" formatCode="General"/>
    </dxf>
    <dxf>
      <numFmt numFmtId="3" formatCode="#,##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border outline="0">
        <left style="thin">
          <color indexed="64"/>
        </left>
        <right style="thin">
          <color indexed="64"/>
        </right>
        <bottom style="thin">
          <color indexed="64"/>
        </bottom>
      </border>
    </dxf>
    <dxf>
      <font>
        <strike val="0"/>
        <outline val="0"/>
        <shadow val="0"/>
        <u val="none"/>
        <vertAlign val="baseline"/>
        <sz val="11"/>
        <color auto="1"/>
        <name val="Calibri"/>
        <family val="2"/>
        <scheme val="none"/>
      </font>
      <fill>
        <patternFill patternType="none">
          <fgColor indexed="64"/>
          <bgColor theme="0" tint="-0.14999847407452621"/>
        </patternFill>
      </fill>
      <alignment vertical="top"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5082.45483761574" createdVersion="6" refreshedVersion="8" minRefreshableVersion="3" recordCount="39" xr:uid="{B0BDEEBC-25FD-415E-9396-DA7676542713}">
  <cacheSource type="worksheet">
    <worksheetSource name="RHDataTable"/>
  </cacheSource>
  <cacheFields count="18">
    <cacheField name="Product Unique ID" numFmtId="0">
      <sharedItems containsBlank="1" containsMixedTypes="1" containsNumber="1" containsInteger="1" minValue="301888" maxValue="60111650110101"/>
    </cacheField>
    <cacheField name="PRODUCT GROUP" numFmtId="0">
      <sharedItems/>
    </cacheField>
    <cacheField name="Brand Name" numFmtId="0">
      <sharedItems/>
    </cacheField>
    <cacheField name="Active Ingredient(s)_x000a_(Pharmaceuticals)" numFmtId="0">
      <sharedItems containsBlank="1"/>
    </cacheField>
    <cacheField name="Kit Components" numFmtId="0">
      <sharedItems containsBlank="1" longText="1"/>
    </cacheField>
    <cacheField name="Medical Device Attributes" numFmtId="0">
      <sharedItems containsBlank="1"/>
    </cacheField>
    <cacheField name="Strength  (Pharma)" numFmtId="0">
      <sharedItems containsBlank="1"/>
    </cacheField>
    <cacheField name="Dosage Form" numFmtId="0">
      <sharedItems containsBlank="1"/>
    </cacheField>
    <cacheField name="Package Size" numFmtId="0">
      <sharedItems containsBlank="1"/>
    </cacheField>
    <cacheField name=" Shelf-life_x000a_(months)" numFmtId="0">
      <sharedItems containsBlank="1" containsMixedTypes="1" containsNumber="1" containsInteger="1" minValue="24" maxValue="84"/>
    </cacheField>
    <cacheField name="Storage Conditions" numFmtId="0">
      <sharedItems containsBlank="1"/>
    </cacheField>
    <cacheField name="Supplier " numFmtId="0">
      <sharedItems/>
    </cacheField>
    <cacheField name="FPP Manufacturer" numFmtId="0">
      <sharedItems containsBlank="1" count="28">
        <s v="Becton Dickinson S.A."/>
        <s v="Various"/>
        <s v="Bayer Oy"/>
        <s v="Shanghai Dahua Pharmaceutical Co Ltd."/>
        <s v="N.V. Organon"/>
        <s v="Pfizer Manufacturing Belgium NV"/>
        <s v="PT Tunggal Idaman Abdi"/>
        <s v="Mylan Laboratories Ltd."/>
        <s v="Incepta Pharmaceuticals Ltd"/>
        <s v="Jiangxi Hongda Medical Equipment Group Ltd"/>
        <s v="Pregna International Ltd."/>
        <s v="SMB Corporation of India"/>
        <s v="Bayer Weimar GmbH and Co. KG, "/>
        <s v="Cipla Limited"/>
        <s v="Wuxi Yushou Medical Appliance Co. Ltd"/>
        <s v="Bayer AG"/>
        <s v="Odyssea Pharma SPRL"/>
        <s v="Bayer Weimar GmbH and Co. KG;  Bayer AG "/>
        <s v="Hindustan Syringes &amp; Medical Devices Ltd"/>
        <s v="Jiangxi Sanxin Medtec Co., Ltd"/>
        <s v="PT Oneject Indonesia"/>
        <s v="Cycle Technologies"/>
        <s v="Febana – Feinmechanische Bauelemente GmbH"/>
        <s v="Shandong Ande HealthCare Apparatus Co. Ltd_x000a_"/>
        <m u="1"/>
        <s v="Cipla Ltd." u="1"/>
        <s v="Jiangxi Honda Medical Equipment Group Ltd" u="1"/>
        <s v="Bayer Pharma AG" u="1"/>
      </sharedItems>
    </cacheField>
    <cacheField name="FPP Manufacturing Site" numFmtId="0">
      <sharedItems containsBlank="1" longText="1"/>
    </cacheField>
    <cacheField name="Country of Manufacture" numFmtId="0">
      <sharedItems containsBlank="1" count="10">
        <s v="Spain"/>
        <s v="India"/>
        <s v="Finland"/>
        <s v="China"/>
        <s v="Netherlands"/>
        <s v="Belgium"/>
        <s v="Indonesia"/>
        <s v="Bangladesh"/>
        <s v="Germany"/>
        <m u="1"/>
      </sharedItems>
    </cacheField>
    <cacheField name="Regulatory Basis of Approval" numFmtId="0">
      <sharedItems/>
    </cacheField>
    <cacheField name="Regulatory Version" numFmtId="0">
      <sharedItems/>
    </cacheField>
    <cacheField name="Date Added TO Eligible list" numFmtId="0">
      <sharedItems containsSemiMixedTypes="0" containsNonDate="0" containsDate="1" containsString="0" minDate="2015-01-01T00:00:00" maxDate="2023-05-11T00:00:00"/>
    </cacheField>
  </cacheFields>
  <extLst>
    <ext xmlns:x14="http://schemas.microsoft.com/office/spreadsheetml/2009/9/main" uri="{725AE2AE-9491-48be-B2B4-4EB974FC3084}">
      <x14:pivotCacheDefinition pivotCacheId="7549190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n v="301888"/>
    <s v="Auto-Disable Syringe _x000a_with Reuse Prevention Feature"/>
    <s v="BD SoloShot 1X"/>
    <s v="None"/>
    <s v="N/A"/>
    <s v="1mL AD syringe with fixed needle of 22G x 1&quot;, RUP 1A, Sterile "/>
    <s v="NA"/>
    <s v="NA"/>
    <s v="1 x Blister Pack_x000a_200 per box"/>
    <n v="60"/>
    <s v="No specific storage conditions required"/>
    <s v="Pfizer Overseas LLC"/>
    <x v="0"/>
    <s v="Carretera de Mequineneza s/n_x000a_22520 Fraga (Huesca),_x000a_Spain"/>
    <x v="0"/>
    <s v="US FDA"/>
    <s v="CE Marked, US FDA 510K (K042934)"/>
    <d v="2015-01-01T00:00:00"/>
  </r>
  <r>
    <s v="PSMRPH Kit/PN-13962_x000a_"/>
    <s v="Contraceptive Implant Insertion/Removal Kit SB"/>
    <s v="Implant insertion/removal kit (S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calpel with blade, sterile, single use, retractable and lock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x v="1"/>
    <s v="USAID"/>
    <s v="USAID/UNFPA"/>
    <d v="2019-12-30T00:00:00"/>
  </r>
  <r>
    <m/>
    <s v="Levonorgestrel (150 mg) Releasing Implant"/>
    <s v="Jadelle"/>
    <s v="Levonorgestrel"/>
    <s v="N/A"/>
    <s v="N/A"/>
    <s v="2 x 75mg/rod"/>
    <s v="Implant"/>
    <s v="2x75mg per pouch, 10 pouches per pack"/>
    <n v="60"/>
    <s v="Do not store above 30°C"/>
    <s v="Bayer AG"/>
    <x v="2"/>
    <s v="Pansiontie 47, _x000a_FI-20210 _x000a_Turku, Finland"/>
    <x v="2"/>
    <s v="SRA"/>
    <s v="SRA (Finland): 17098_x000a_WHO PQ: RH017"/>
    <d v="2015-01-01T00:00:00"/>
  </r>
  <r>
    <s v="Not provided"/>
    <s v="Levonorgestrel (150 mg) Releasing Implant"/>
    <s v="Levoplant"/>
    <s v="Levonorgestrel"/>
    <s v="N/A"/>
    <s v="N/A"/>
    <s v="2 x 75mg/rod"/>
    <s v="Implant"/>
    <s v="2 rods/Pouch X 10"/>
    <n v="60"/>
    <s v="Do not store above 30°C"/>
    <s v="WomanCare Global Trading CIC"/>
    <x v="3"/>
    <s v="3503 Changzheng Road _x000a_Changzheng Farm, Chongming County _x000a_Shanghai, China_x000a_"/>
    <x v="3"/>
    <s v="WHO PQ"/>
    <s v="WHO PQ: RH028"/>
    <d v="2018-08-10T00:00:00"/>
  </r>
  <r>
    <s v="ROW 1952894_x000a_ESA 1953729_x000a_FSA 1953126_x000a_PSA 1038473"/>
    <s v="Etonorgestrel (68 mg) Releasing  Implant"/>
    <s v="Implanon/NXT"/>
    <s v="Etonogestrel"/>
    <s v="N/A"/>
    <s v="N/A"/>
    <s v="68mg"/>
    <s v="Implant"/>
    <s v="1 rod /Blister"/>
    <n v="60"/>
    <s v="Do not store above 30°C. Store in the original blister package."/>
    <s v="N.V.Organon"/>
    <x v="4"/>
    <s v="Kloosterstraat 6_x000a_5349 AB Oss_x000a_The Netherlands"/>
    <x v="4"/>
    <s v="SRA"/>
    <s v="SRA (The Netherlands): NL/H 16/1010471D_x000a__x000a_WHO PQ: RH036"/>
    <d v="2021-03-02T00:00:00"/>
  </r>
  <r>
    <s v="F000201632"/>
    <s v="Medroxyprogesterone Acetate 150 mg Injectable"/>
    <s v="Depo-Provera_x000a_"/>
    <s v="Medroxyprogesterone Acetate  "/>
    <s v="Approved for use with TE 00717 BD SoloShot 1X syringe"/>
    <m/>
    <s v="150 mg/ mL"/>
    <s v="Injectable"/>
    <s v="25 vials per carton_x000a_200 vials per box _x000a_400 vials/case"/>
    <n v="48"/>
    <s v="Do not refrigerate or freeze, store below 30⁰C_x000a__x000a_Store vials upright."/>
    <s v="Pfizer Overseas LLC"/>
    <x v="5"/>
    <s v="Rijksweg 12, _x000a_B-2870 Puurs, Belgium"/>
    <x v="5"/>
    <s v="SRA"/>
    <s v="SRA (Swedish MPA: 9201)"/>
    <d v="2015-01-01T00:00:00"/>
  </r>
  <r>
    <s v="E2092"/>
    <s v="Medroxyprogesterone Acetate 150 mg Injectable"/>
    <s v="Triclofem"/>
    <s v="Medroxyprogesterone Acetate  "/>
    <s v="Approved for use with TE 00713 HD Syringe (HD-AD1)_x000a_Approved for use with TE 00715 Yushou Syringe (ZH-A)"/>
    <m/>
    <s v="150 mg/ mL"/>
    <s v="Injectable"/>
    <s v="20 Vials per inner box_x000a_36 inner boxes / Master Box_x000a_4 Master Boxes / Shipper"/>
    <n v="60"/>
    <s v="•Do not store above 30ºC and keep the glass vial in the provided carton to protect from the light _x000a_•Do not freeze_x000a_•Vials MUST be stored upright _x000a_•Avoid excursions over 30ºC_x000a_•Keep out of reach of children"/>
    <s v="Missionpharma A/S"/>
    <x v="6"/>
    <s v="Jalan Jendral Ahmad Yani No. 7, Jakarta Timur 13230, Indonesia"/>
    <x v="6"/>
    <s v="WHO PQ"/>
    <s v="WHO PQ"/>
    <d v="2018-08-23T00:00:00"/>
  </r>
  <r>
    <s v="F000038660"/>
    <s v="Medroxyprogesterone Acetate 104 mg/0.65 mL"/>
    <s v="Sayana Press"/>
    <s v="Medroxyprogesterone Acetate  "/>
    <s v="N/A"/>
    <s v="N/A"/>
    <s v="104 mg/ 0.65 mL"/>
    <s v="Injectable"/>
    <s v=" pouch 1x1"/>
    <n v="36"/>
    <s v="Do not refrigerate or freeze, store below 30°C"/>
    <s v="Pfizer Overseas LLC"/>
    <x v="5"/>
    <s v="Rijksweg 12, _x000a_B-2870 Puurs, Belgium"/>
    <x v="5"/>
    <s v="SRA"/>
    <s v="SRA (The Netherland)"/>
    <d v="2015-01-01T00:00:00"/>
  </r>
  <r>
    <n v="300001490"/>
    <s v="Medroxyprogesterone Acetate 150 mg Injectable"/>
    <s v="Contrasafe"/>
    <s v="Medroxyprogesterone Acetate  "/>
    <s v="Approved for use with TE 00395 Kojak Selinge"/>
    <s v="N/A"/>
    <s v="150 mg/ mL"/>
    <s v="Injectable"/>
    <s v="25 vials per inner box"/>
    <n v="36"/>
    <s v="Do not store above 30⁰C.  Do not freeze."/>
    <s v="Mylan Laboratories Limited"/>
    <x v="7"/>
    <s v="Plot No. 20 &amp; 21, Pharmez, Ahmedabad, India"/>
    <x v="1"/>
    <s v="WHO PQ"/>
    <s v="WHO PQ: RH074"/>
    <d v="2019-08-15T00:00:00"/>
  </r>
  <r>
    <n v="13000989"/>
    <s v="Medroxyprogesterone Acetate 150 mg Injectable"/>
    <s v="Medogen 150 mg/mL suspension for injection "/>
    <s v="Medroxyprogesterone Acetate  "/>
    <s v="Approved for use with AMEX: Yushou Auto Disable Syringe (Model ZH-BIR-2mL-F24G) - TE 00714  [ONE TIME PROCUREMENT ONLY]           _x000a__x000a_Approved for use with TE 00722 Kojak Selinge (PRD 00874)                                    "/>
    <m/>
    <s v="150 mg/ mL"/>
    <s v="Injectable"/>
    <s v="1 ml Vial;                                        _x000a_1 vial/package, or 20 vials/case"/>
    <s v="36 Months_x000a_"/>
    <s v="Do not store above 30°C. Do not freeze. _x000a_Store vials in the cartons to protect from light."/>
    <s v="Incepta Pharmaceuticals Ltd"/>
    <x v="8"/>
    <s v="Incepta Pharmaceuticals Ltd,_x000a_Unit –1, Injectable Potent Drug (IPD)_x000a_Krishnapura, Sahabelishor,_x000a_Dhamrai, Dhaka,_x000a_Bangladesh"/>
    <x v="7"/>
    <s v="WHO PQ"/>
    <s v="WHO PQ (RH084)"/>
    <d v="2020-04-27T00:00:00"/>
  </r>
  <r>
    <s v="HD-AD1"/>
    <s v="Auto-Disable Syringe _x000a_with Reuse Prevention Feature"/>
    <s v="HD Syringe (HD-AD1)"/>
    <s v="None"/>
    <s v="N/A"/>
    <s v="1mL AD syringe with fixed needle of 22G x 1&quot;, RUP 1B, Sterile"/>
    <s v="NA"/>
    <s v="NA"/>
    <s v="1 x Blister Pack_x000a_100 per box"/>
    <n v="60"/>
    <s v="To be stored in a dry and ventilated environment free of corrosive gases and clean environment. It is strictly prohibited to store them in the same warehouse with chemicals and moist articles. "/>
    <s v="Missionpharma A/S"/>
    <x v="9"/>
    <s v="No. 39 South Shengli Rd, Jinxian County, 331700 Nanchang,  _x000a_Jiangxi Province, PRC "/>
    <x v="3"/>
    <s v="USAID"/>
    <s v="CE Marked"/>
    <d v="2020-07-31T00:00:00"/>
  </r>
  <r>
    <m/>
    <s v="Copper-bearing  intrauterine device"/>
    <s v="Pregna Model TCu380A_x000a_"/>
    <m/>
    <s v="Copper"/>
    <m/>
    <s v="NA"/>
    <s v="Intrauterine Device"/>
    <s v="_x000a_300/outer carton"/>
    <n v="84"/>
    <s v="On secondary label:_x000a_Store in cool, dry condition, away from sunlight    _x000a_On primary label:_x000a_Protect from heat, sunlight, water and mechanical shocks "/>
    <s v="Pregna International Ltd."/>
    <x v="10"/>
    <s v="Plot No.-219, Survey No.-168, _x000a_Dabhel Industrial Co-op Society Limited, _x000a_Debhel, Daman (U.T) - 396210, INDIA"/>
    <x v="1"/>
    <s v="WHO PQ"/>
    <s v="CE Mark and WHO PQ"/>
    <d v="2018-06-01T00:00:00"/>
  </r>
  <r>
    <s v="SMB TCu380"/>
    <s v="Copper-bearing  intrauterine device"/>
    <s v="SMB TCu380A"/>
    <m/>
    <s v="Copper"/>
    <m/>
    <s v="NA"/>
    <s v="Intrauterine Device"/>
    <m/>
    <n v="84"/>
    <s v="Store in a dry place away from direct sunlight and sources of heat."/>
    <s v="SMB Corporation of India"/>
    <x v="11"/>
    <s v="Unit I: 13, 33-36 Prem Industrial Estate, Subhash Road, Jogeshwari (E), Mumbai 400060, India_x000a__x000a_Unit II: Plot No. 156, GIDC, Umbergaon, District_x000a_Valsad,396170, Gujarat, India"/>
    <x v="1"/>
    <s v="UNFPA/WHO PQ (CE mark regulatory version)"/>
    <s v="USAID/UNFPA"/>
    <d v="2019-03-19T00:00:00"/>
  </r>
  <r>
    <n v="84551015"/>
    <s v="Levonorgestrel (0.15 mg) and Ethinyl Estradiol (0.03 mg): Fe Placebo Tablets"/>
    <s v="Microgynon ED Fe"/>
    <s v="Levonorgestrel / Ethinyl Estradiol"/>
    <s v="N/A"/>
    <s v="N/A"/>
    <s v="150 μg / 30 μg"/>
    <s v="Tablets"/>
    <s v="28 Tablets/BL x 3  _x000a_(21 Hormone + 7 Fe Placebo)/BL_x000a_Note: Aclar blister"/>
    <n v="36"/>
    <s v="Do not store above 30°C."/>
    <s v="Bayer AG"/>
    <x v="12"/>
    <s v=" Döbereiner Str. 20 99427 Weimar, Germany(bulk manufacturing); _x000a__x000a_Bayer Pharma AG, Berlin, Germany (packaging and release)"/>
    <x v="8"/>
    <s v="SRA"/>
    <s v="SRA (Germany): 6929523.00.00_x000a_"/>
    <d v="2015-01-01T00:00:00"/>
  </r>
  <r>
    <n v="84657255"/>
    <s v="Levonorgestrel (0.15 mg) and Ethinyl Estradiol (0.03 mg): Fe Placebo Tablets"/>
    <s v="Combination 3"/>
    <s v="Levonorgestrel / Ethinyl Estradiol"/>
    <s v="N/A"/>
    <s v="N/A"/>
    <s v="150 μg / 30 μg"/>
    <s v="Tablets"/>
    <s v="28 Tablets/BL x 100_x000a_(21 Hormone + 7 Fe Placebo)/BL_x000a_Note: Aclar blister"/>
    <n v="36"/>
    <s v="Do not store above 30°C."/>
    <s v="Bayer AG"/>
    <x v="12"/>
    <s v=" Döbereiner Str. 20 99427 Weimar, Germany(bulk manufacturing); _x000a__x000a_Bayer Pharma AG, Berlin, Germany (packaging and release)"/>
    <x v="8"/>
    <s v="SRA"/>
    <s v="SRA (Germany): 6929523.00.00_x000a_"/>
    <d v="2015-01-01T00:00:00"/>
  </r>
  <r>
    <n v="400003217"/>
    <s v="Levonorgestrel (0.15 mg) and Ethinyl Estradiol (0.03 mg): Fe Placebo Tablets"/>
    <s v="Zinnia-F"/>
    <s v="Levonorgestrel / Ethinyl Estradiol"/>
    <s v="N/A"/>
    <s v="N/A"/>
    <s v="150 μg / 30 μg"/>
    <s v="Tablets"/>
    <s v="28 Tablets/BL x 3_x000a_(21 Hormone + 7 Fe Placebo)/BL"/>
    <n v="36"/>
    <s v="Do not store above 30oC.  Protect from light.  "/>
    <s v="Mylan Laboratories Limited"/>
    <x v="7"/>
    <s v="Levonorgestrel/EE Tablets _x000a_Ferrous Fumarate (batch control testing)_x000a__x000a_Mylan Laboratories Limited_x000a_Plot No. 1606 to 1609, G.I.D.C.,_x000a_Sarigam, Tal_x000a_Dist-Valsad – 396 155_x000a__x000a_Ferrous Fumarate_x000a_Levonorgestrel /EE Tablets_x000a__x000a_Mylan Laboratories Limited_x000a_Plot No 20 &amp; 21, Pharmez_x000a_Sarkhej-Bavla, National Highway No. 8A_x000a_Near Village Matoda, Taluka: Sanad_x000a_Dist. Ahmedbad, 382213,_x000a_Gujarat, India"/>
    <x v="1"/>
    <s v="WHO PQ"/>
    <s v="WHO PQ: RH038"/>
    <d v="2018-06-01T00:00:00"/>
  </r>
  <r>
    <n v="400002020"/>
    <s v="Levonorgestrel (0.15 mg) and Ethinyl Estradiol (0.03 mg): Sugar Placebo Tablets"/>
    <s v="Zinnia-P"/>
    <s v="Levonorgestrel / Ethinyl Estradiol"/>
    <s v="N/A"/>
    <s v="N/A"/>
    <s v="150 μg / 30 μg"/>
    <s v="Tablets"/>
    <s v="28 Tablets/BL x 3_x000a_(21 Hormone + 7 Sugar Placebo)/BL"/>
    <n v="36"/>
    <s v="Store below 30°C. Store in the original package. Protect from light"/>
    <s v="Mylan Laboratories Limited"/>
    <x v="7"/>
    <s v="Levonorgestrel/EE Tablets + Placebo_x000a__x000a_Mylan Laboratories Limited_x000a_Plot No. 1606 to 1609, G.I.D.C.,_x000a_Sarigam, Tal_x000a_Dist-Valsad – 396 155_x000a__x000a_Mylan Laboratories Limited_x000a_Plot No 20 &amp; 21, Pharmez_x000a_Sarkhej-Bavla, National Highway No. 8A_x000a_Near Village Matoda, Taluka: Sanad_x000a_Dist. Ahmedbad, 382213,_x000a_Gujarat, India"/>
    <x v="1"/>
    <s v="WHO PQ"/>
    <s v="WHO PQ: RH035"/>
    <d v="2018-06-01T00:00:00"/>
  </r>
  <r>
    <n v="400002721"/>
    <s v="Levonorgestrel 0.75  mg"/>
    <s v="Revoke 72"/>
    <s v="Levonorgestrel"/>
    <s v="N/A"/>
    <s v="N/A"/>
    <s v="0.75 mg"/>
    <s v="Tablets"/>
    <s v="2 Tablets/Blister"/>
    <n v="36"/>
    <s v="Do not store above 30°C.  Protect from light. Store the tablet in blister in_x000a_provided carton"/>
    <s v="Mylan Laboratories Limited"/>
    <x v="7"/>
    <s v="Plot No. 20 &amp; 21, Pharmez, Ahmedabad, India"/>
    <x v="1"/>
    <s v="WHO PQ"/>
    <s v="WHO PQ: RH032_x000a_"/>
    <d v="2020-12-22T00:00:00"/>
  </r>
  <r>
    <n v="400002794"/>
    <s v="Levonorgestrel 1.5  mg"/>
    <s v="Revoke 1.5"/>
    <s v="Levonorgestrel"/>
    <s v="N/A"/>
    <s v="N/A"/>
    <s v="1.5 mg"/>
    <s v="Tablets"/>
    <s v="1 Tablet/Blister"/>
    <n v="36"/>
    <s v="Do not store above 30°C.  Protect from light. "/>
    <s v="Mylan Laboratories Limited"/>
    <x v="7"/>
    <s v="Plot No. 20 &amp; 21, Pharmez, Ahmedabad, India"/>
    <x v="1"/>
    <s v="WHO PQ"/>
    <s v="WHO PQ: RH031_x000a_"/>
    <d v="2018-06-01T00:00:00"/>
  </r>
  <r>
    <n v="31002354"/>
    <s v="Levonorgestrel 0.75  mg"/>
    <s v="Pill 72"/>
    <s v="Levonorgestrel"/>
    <s v="N/A"/>
    <s v="N/A"/>
    <s v="0.75 mg"/>
    <s v="Tablets"/>
    <s v="2 Tablets/Blister"/>
    <n v="36"/>
    <s v="Do not store above 30°C.  Store tablets in blister in the provided carton."/>
    <s v="Cipla Limited"/>
    <x v="13"/>
    <s v="Unit VIII (Unit-8)_x000a_Plot No: L-139, S-103 &amp; M-62,_x000a_Verna Industrial Estate, Salcette,_x000a_Goa 403722, India"/>
    <x v="1"/>
    <s v="WHO PQ"/>
    <s v="WHO PQ: RH040"/>
    <d v="2018-06-01T00:00:00"/>
  </r>
  <r>
    <n v="31002392"/>
    <s v="Levonorgestrel 1.5  mg"/>
    <s v="I-Pill"/>
    <s v="Levonorgestrel"/>
    <s v="N/A"/>
    <s v="N/A"/>
    <s v="1.5 mg"/>
    <s v="Tablets"/>
    <s v="1 Tablet/Blister"/>
    <n v="24"/>
    <s v="Do not store above 30°C.  Protect from light.  Store tablets in blister in the provided carton."/>
    <s v="Cipla Limited"/>
    <x v="13"/>
    <s v="Unit VIII (Unit-8)_x000a_Plot No: L-139, S-103 &amp; M-62,_x000a_Verna Industrial Estate, Salcette,_x000a_Goa 403722, India"/>
    <x v="1"/>
    <s v="WHO PQ"/>
    <s v="WHO PQ: RH046"/>
    <d v="2018-06-01T00:00:00"/>
  </r>
  <r>
    <s v="ZH-A"/>
    <s v="Auto-Disable Syringe _x000a_with Reuse Prevention Feature"/>
    <s v="Yushou Syringe (ZH-A)"/>
    <s v="None"/>
    <s v="N/A"/>
    <s v="1 mL AD syringe with fixed needle of 22G x 1&quot;, RUP 1A, Sterile"/>
    <s v="NA"/>
    <s v="NA"/>
    <s v="1 x Blister Pack_x000a_100 per box"/>
    <n v="60"/>
    <s v="Stable storage temperature: 0-38oC. The product should be stored in dry and well-ventilated room with relative humidity of less than 80% and no corrosion gas"/>
    <s v="Missionpharma A/S"/>
    <x v="14"/>
    <s v="No. 115 Nongxinhe Road, Dongbeitang_x000a_town, Wuxi City, _x000a_Jiangsu Province, China"/>
    <x v="3"/>
    <s v="USAID"/>
    <s v="CE Marked"/>
    <d v="2020-07-31T00:00:00"/>
  </r>
  <r>
    <n v="80757220"/>
    <s v="Levonorgestrel 0.03 mg Tablet"/>
    <s v="Microlut"/>
    <s v="Levonorgestrel"/>
    <s v="N/A"/>
    <s v="N/A"/>
    <s v="0.03 mg"/>
    <s v="Tablets"/>
    <s v="Each box contains 3 blisters with 35 pills_x000a_PVC/Alu blister;_x000a_720 cycles/case"/>
    <n v="60"/>
    <s v="Do not store above 30°C."/>
    <s v="Bayer AG"/>
    <x v="15"/>
    <s v=" Döbereiner Str. 20 99427 Weimar, Germany(bulk manufacturing); _x000a__x000a_Bayer Pharma AG, Berlin, Germany (packaging and release)"/>
    <x v="8"/>
    <s v="SRA"/>
    <s v="SRA (Germany): 6929492.00.00"/>
    <d v="2020-12-22T00:00:00"/>
  </r>
  <r>
    <s v="Kenya: 5001041_x000a_Madagascar: 5001036_x000a_Nigeria: 500103_x000a_Panama: 5001043_x000a_Zambia: 5001037"/>
    <s v="Levonorgestrel-releasing  intrauterine device"/>
    <s v="Avibela"/>
    <s v="Levonorgestrel"/>
    <s v="N/A"/>
    <s v="N/A"/>
    <s v="52 mg"/>
    <s v="Intauterine Device"/>
    <s v="Pouch inside a unit carton"/>
    <n v="60"/>
    <s v="Do not store above 30oC.  Store pouch in outer carton until use to protect from light. "/>
    <s v="Impact RH360: Medicines 360"/>
    <x v="16"/>
    <s v="Rue du Travail 16_x000a_4460 Grace-Hollogne_x000a_Belgium"/>
    <x v="5"/>
    <s v="SRA"/>
    <s v="SRA (Denmark): 53445"/>
    <d v="2020-10-05T00:00:00"/>
  </r>
  <r>
    <n v="82961519"/>
    <s v="Levonorgestrel-releasing  intrauterine device"/>
    <s v="Mirena"/>
    <s v="Levonorgestrel"/>
    <s v="N/A"/>
    <s v="N/A"/>
    <s v="52mg"/>
    <s v="Intrauterine Device"/>
    <s v="Blister pack. The blister pack is then packaged in a carton of one sterile unit"/>
    <n v="36"/>
    <s v="Do not store above 30oC"/>
    <s v="Bayer AG"/>
    <x v="2"/>
    <s v="Pansiontie 47, _x000a_FI-20210 _x000a_Turku, Finland"/>
    <x v="2"/>
    <s v="SRA"/>
    <s v="SRA (Finland): FIMEA: 10212_x000a_"/>
    <d v="2020-11-09T00:00:00"/>
  </r>
  <r>
    <n v="400003375"/>
    <s v="Levonorgestrel 0.03 mg Tablet"/>
    <s v="Famy Pop"/>
    <s v="Levonorgestrel"/>
    <s v="N/A"/>
    <s v="N/A"/>
    <s v="0.03 mg"/>
    <s v="Tablets"/>
    <s v="28 tablets /BL x 3_x000a_"/>
    <n v="36"/>
    <s v="Do not store above 30 ⁰C.  Protect from light.  Store tablets in blisters in provided carton."/>
    <s v="Mylan Laboratories Limited"/>
    <x v="7"/>
    <s v="Plot No. 20 &amp; 21, Pharmez, Ahmedabad, India"/>
    <x v="1"/>
    <s v="WHO PQ"/>
    <s v="WHO PQ: RH057"/>
    <d v="2018-06-01T00:00:00"/>
  </r>
  <r>
    <n v="400003375"/>
    <s v="Levonorgestrel 0.03 mg Tablet"/>
    <s v="Famy Pop"/>
    <s v="Levonorgestrel"/>
    <s v="N/A"/>
    <s v="N/A"/>
    <s v="0.03 mg"/>
    <s v="Tablets"/>
    <s v="35 tablets/BL x 3"/>
    <n v="36"/>
    <s v="Do not store above 30 ⁰C.  Protect from light.  Store tablets in blisters in provided carton."/>
    <s v="Mylan Laboratories Limited"/>
    <x v="7"/>
    <s v="Plot No. 20 &amp; 21, Pharmez, Ahmedabad, India"/>
    <x v="1"/>
    <s v="WHO PQ"/>
    <s v="WHO PQ: RH057"/>
    <d v="2018-06-01T00:00:00"/>
  </r>
  <r>
    <n v="864977"/>
    <s v="Levonorgestrel (0.15 mg) and Ethinyl Estradiol (0.03 mg): Sugar Placebo Tablets"/>
    <s v="Microgynon ED "/>
    <s v="Levonorgestrel / Ethinyl Estradiol"/>
    <m/>
    <m/>
    <s v="150 μg / 30 μg"/>
    <s v="Tablets"/>
    <s v="28 Tablets/BL x 3  _x000a_(21 Hormone + 7 Sugar  Placebo)/BL_x000a_"/>
    <s v="36 for IVb _x000a_ or_x000a_60 for IVa"/>
    <s v="Do not store above 30⁰C. Protect from moisture"/>
    <s v="Bayer AG"/>
    <x v="17"/>
    <s v="Bayer Weimar GmbH und Co. KG_x000a_Doebereinerstrasse 20_x000a_99427 Weimar, Germany_x000a__x000a_And_x000a_Bayer AG_x000a_Müllerstrasse 178_x000a_13353 Berlin, Germany"/>
    <x v="8"/>
    <s v="SRA"/>
    <s v="SRA (Germany): 6929523.00.00_x000a_"/>
    <d v="2021-06-11T00:00:00"/>
  </r>
  <r>
    <s v="PRD 02148"/>
    <s v="Auto-Disable Syringe _x000a_with Reuse Prevention Feature"/>
    <s v="Kojak Selinge (PRD 02418)"/>
    <s v="None"/>
    <s v="N/A"/>
    <m/>
    <s v="N/A"/>
    <s v="N/A"/>
    <s v="1 x Blister Pack_x000a_100 per box"/>
    <n v="60"/>
    <s v="Store in clean, dry and insect-free place"/>
    <s v="Missionpharma A/S"/>
    <x v="18"/>
    <s v="174, 178/25, Ballabgarh, Faridabad, India 121004"/>
    <x v="1"/>
    <s v="USAID"/>
    <s v="CE Marked"/>
    <d v="2021-11-22T00:00:00"/>
  </r>
  <r>
    <s v="N/A"/>
    <s v="Auto-Disable Syringe _x000a_with Reuse Prevention Feature"/>
    <s v="YIXIN"/>
    <s v="None"/>
    <s v="N/A"/>
    <m/>
    <s v="N/A"/>
    <s v="N/A"/>
    <s v="1 x Blister Pack_x000a_100 per box"/>
    <n v="60"/>
    <s v="Store in a cool dry condition"/>
    <s v="Missionpharma A/S"/>
    <x v="19"/>
    <s v="No. 999 Fushan Road_x000a_Xiaolan Economic Development_x000a_Nanchang, Jiangxi"/>
    <x v="3"/>
    <s v="USAID"/>
    <s v="CE  Marked"/>
    <d v="2022-01-11T00:00:00"/>
  </r>
  <r>
    <s v="N/A"/>
    <s v="Auto-Disable Syringe _x000a_with Reuse Prevention Feature"/>
    <s v="Oneject"/>
    <s v="None"/>
    <s v="N/A"/>
    <s v="Hypodermic Syringe with Reuse Prevention Feature, 2mL 24GX1’’ Fixed Needle, sterile"/>
    <s v="N/A"/>
    <s v="N/A"/>
    <s v="1 syringe per Blister Pack_x000a_100 piece per Box"/>
    <n v="60"/>
    <s v="Store in a room temperature"/>
    <s v="Incepta Pharmaceuticals Ltd"/>
    <x v="20"/>
    <s v="JI. Olympic Raya Kav.B-9, Kawasain Industry Sentul, Bogor, 16810,_x000a_Indonesia"/>
    <x v="6"/>
    <s v="USAID"/>
    <s v="CE Marked"/>
    <d v="2022-04-04T00:00:00"/>
  </r>
  <r>
    <s v="PRD 02148"/>
    <s v="Auto-Disable Syringe _x000a_with Reuse Prevention Feature"/>
    <s v="Kojak Selinge (PRD 02148)"/>
    <s v="None"/>
    <s v="N/A"/>
    <s v="1 mL AD syringe with fixed needle of 22G x 1&quot;, RUP , Sterile"/>
    <s v="NA"/>
    <s v="NA"/>
    <s v="1 x Blister Pack_x000a_100 per box"/>
    <n v="60"/>
    <m/>
    <s v="Mylan Laboratories Limited"/>
    <x v="18"/>
    <s v="174, 178/25 Ballabgarh, Faridabad,  India 121004"/>
    <x v="1"/>
    <s v="USAID"/>
    <s v="CE Marked"/>
    <d v="2019-08-15T00:00:00"/>
  </r>
  <r>
    <s v="PRD 00874"/>
    <s v="Auto-Disable Syringe _x000a_with Reuse Prevention Feature"/>
    <s v="Kojak Selinge "/>
    <s v="None"/>
    <s v="N/A"/>
    <s v=" 2mL  AD syringe with fixed needle, 24G x 1&quot;, RUP 1B, Sterile"/>
    <s v="N/A"/>
    <s v="NA"/>
    <s v="1 x Pouch Pack_x000a_100 per box"/>
    <n v="60"/>
    <s v="Store in clean, dry and insect_x000a_- free place"/>
    <s v="Incepta Pharmaceuticals Ltd"/>
    <x v="18"/>
    <s v="174, 178/25, Ballabgarh, Faridabad, India 121004"/>
    <x v="1"/>
    <s v="USAID"/>
    <s v="CE Marked"/>
    <d v="2020-07-17T00:00:00"/>
  </r>
  <r>
    <m/>
    <s v="Fertility Awareness-based Method"/>
    <s v="CycleBeads"/>
    <s v="None"/>
    <s v="N/A"/>
    <s v="N/A"/>
    <s v="NA"/>
    <s v="NA"/>
    <m/>
    <m/>
    <m/>
    <s v="Cycle Technologies"/>
    <x v="21"/>
    <m/>
    <x v="1"/>
    <s v="NOT REQUIRED"/>
    <s v="N/A"/>
    <d v="2016-04-27T00:00:00"/>
  </r>
  <r>
    <s v="9030400528_x000a_Kit 1: Consumable kit for insertion and removal of contraceptive implants, blade only"/>
    <s v="Contraceptive Implant_x000a_Insertion/Removal Kit S"/>
    <s v="Implant insertion/removal kit (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luer, 5ml, sterile, 2 part, concentric tip, 23G (25 pieces)_x000a__x000a_* Adhesive wound plaster, 19 x72mm, waterproof (25 pieces)_x000a__x000a_* Gauze, 8cm x 4m, roll, 100% cotton (5 rolls)_x000a__x000a_* Surgical scalpel blade (No. 10), sterile, disposable (5 pieces)_x000a__x000a_* Tape, adhesive plaster, 2.5cm x 5m (1 roll)_x000a_"/>
    <s v="N/A"/>
    <s v="NA"/>
    <s v="NA"/>
    <s v="NA"/>
    <s v="&gt;24 months"/>
    <s v="Store below 30 ⁰C in a clean, dry, dust &amp; linit-free area, protected from light"/>
    <s v="The Medical Export Group (MEG)"/>
    <x v="1"/>
    <s v="Distributor: The Medical Export Group, Papland 16 4206 CL P.O. Box 598 4200 AN Gorichem, The Netherlands_x000a__x000a_Kitter: The Medical Export Group, Papland 16 4206 CL P.O. Box 598 4200 AN Gorichem, The Netherlands"/>
    <x v="4"/>
    <s v="USAID"/>
    <s v="USAID/UNFPA"/>
    <d v="2019-12-30T00:00:00"/>
  </r>
  <r>
    <s v="Kit 2: Supplier Identification Number to be confirmed upon order placement"/>
    <s v="Contraceptive Implant Insertion/Removal Kit SB"/>
    <s v="Implant insertion/removal kit (S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luer, 5ml, sterile, 2 part, concentric tip, 23G (25 pieces)_x000a__x000a_* Adhesive wound plaster, 19 x72mm, waterproof (25 pieces)_x000a__x000a_* Gauze, 8cm x 4m, roll, 100% cotton (5 rolls)_x000a__x000a_* Scalpel (No. 3) with Blade (No. 10), sterile, single use, retractable and lockable (5 pieces)_x000a__x000a_* Tape, adhesive plaster, 2.5cm x 5m (1 roll)_x000a_"/>
    <s v="N/A"/>
    <s v="NA"/>
    <s v="NA"/>
    <s v="NA"/>
    <s v="&gt;24 months"/>
    <s v="Store below 30 ⁰C in a clean, dry, dust &amp; linit-free area, protected from light"/>
    <s v="The Medical Export Group (MEG)"/>
    <x v="1"/>
    <s v="Distributor: _x000a_The Medical Export Group, Hooglandseweg 6, 4214KG, Vuren, The Netherlands_x000a__x000a_Kitter: _x000a_The Medical Export Group, Hooglandseweg 6, 4214KG, Vuren, The Netherlands"/>
    <x v="4"/>
    <s v="USAID"/>
    <s v="USAID/UNFPA"/>
    <d v="2019-12-30T00:00:00"/>
  </r>
  <r>
    <m/>
    <s v="Contraceptive Implant Insertion/Removal Kit B"/>
    <s v="Implant insertion/removal kit (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urgical scalpel blade (No. 10), sterile, dispos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x v="1"/>
    <s v="USAID"/>
    <s v="USAID/UNFPA"/>
    <d v="2019-12-30T00:00:00"/>
  </r>
  <r>
    <s v="DIA Caya"/>
    <s v="Barrier methods: Diaphragms"/>
    <s v="Caya Contraceptive Diaphragm"/>
    <s v="NA"/>
    <s v="NA"/>
    <s v="contoured, flexible, single-sized, silicone elastomer cup "/>
    <s v="NA"/>
    <s v="NA"/>
    <s v="1  carrying case with diaphragm.  "/>
    <s v="60 months"/>
    <s v="32°F-104°F (0°C – 40°C)"/>
    <s v="Kessel Medintim GmBH "/>
    <x v="22"/>
    <s v="Rheinmatallstr 11_x000a_D-99610 Sommerda, Germany"/>
    <x v="8"/>
    <s v="US FDA"/>
    <s v="510K ( K140305)"/>
    <d v="2022-07-01T00:00:00"/>
  </r>
  <r>
    <n v="60111650110101"/>
    <s v="Contraceptive implant insertion trocar"/>
    <s v="None"/>
    <m/>
    <m/>
    <m/>
    <m/>
    <m/>
    <m/>
    <m/>
    <m/>
    <s v="WomanCare Global Trading CIC (WCG)"/>
    <x v="23"/>
    <s v="No. 999, Zunxian Road,_x000a_New &amp; Hi-Tech Zone,_x000a_Zibo, Shandong 255086_x000a_China"/>
    <x v="3"/>
    <s v="CE mark"/>
    <s v="CE Marked"/>
    <d v="2023-05-1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FC6373-3F6D-4F14-ACD1-56293EBA0395}"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1">
    <format dxfId="7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2435FA-6675-4E20-B36F-EB23DD5575A9}" name="PRHTOTAL"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A28"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x="15"/>
        <item x="2"/>
        <item m="1" x="27"/>
        <item x="12"/>
        <item x="0"/>
        <item m="1" x="25"/>
        <item x="21"/>
        <item x="18"/>
        <item x="8"/>
        <item m="1" x="26"/>
        <item x="7"/>
        <item x="4"/>
        <item x="16"/>
        <item x="5"/>
        <item x="10"/>
        <item x="6"/>
        <item x="3"/>
        <item x="11"/>
        <item x="1"/>
        <item x="14"/>
        <item m="1" x="24"/>
        <item x="13"/>
        <item x="17"/>
        <item x="19"/>
        <item x="20"/>
        <item x="9"/>
        <item x="22"/>
        <item x="23"/>
        <item t="default"/>
      </items>
    </pivotField>
    <pivotField showAll="0"/>
    <pivotField showAll="0"/>
    <pivotField showAll="0"/>
    <pivotField showAll="0"/>
    <pivotField showAll="0"/>
  </pivotFields>
  <rowFields count="1">
    <field x="12"/>
  </rowFields>
  <rowItems count="25">
    <i>
      <x/>
    </i>
    <i>
      <x v="1"/>
    </i>
    <i>
      <x v="3"/>
    </i>
    <i>
      <x v="4"/>
    </i>
    <i>
      <x v="6"/>
    </i>
    <i>
      <x v="7"/>
    </i>
    <i>
      <x v="8"/>
    </i>
    <i>
      <x v="10"/>
    </i>
    <i>
      <x v="11"/>
    </i>
    <i>
      <x v="12"/>
    </i>
    <i>
      <x v="13"/>
    </i>
    <i>
      <x v="14"/>
    </i>
    <i>
      <x v="15"/>
    </i>
    <i>
      <x v="16"/>
    </i>
    <i>
      <x v="17"/>
    </i>
    <i>
      <x v="18"/>
    </i>
    <i>
      <x v="19"/>
    </i>
    <i>
      <x v="21"/>
    </i>
    <i>
      <x v="22"/>
    </i>
    <i>
      <x v="23"/>
    </i>
    <i>
      <x v="24"/>
    </i>
    <i>
      <x v="25"/>
    </i>
    <i>
      <x v="26"/>
    </i>
    <i>
      <x v="27"/>
    </i>
    <i t="grand">
      <x/>
    </i>
  </rowItems>
  <colItems count="1">
    <i/>
  </colItems>
  <formats count="3">
    <format dxfId="37">
      <pivotArea outline="0" collapsedLevelsAreSubtotals="1" fieldPosition="0"/>
    </format>
    <format dxfId="36">
      <pivotArea type="topRight" dataOnly="0" labelOnly="1" outline="0" fieldPosition="0"/>
    </format>
    <format dxfId="3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4038871-C2ED-45A5-A824-6863C12A4C64}" name="PRHRISKPIVOT"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7">
  <location ref="A3:C20" firstHeaderRow="1" firstDataRow="1" firstDataCol="0"/>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3">
    <format dxfId="34">
      <pivotArea type="topRight" dataOnly="0" labelOnly="1" outline="0" fieldPosition="0"/>
    </format>
    <format dxfId="33">
      <pivotArea outline="0" collapsedLevelsAreSubtotals="1" fieldPosition="0"/>
    </format>
    <format dxfId="3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AC6A9AE-28D1-425D-B298-EA54122B1E2B}" name="PRHCLASSPIVOT"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4">
  <location ref="A3:A28"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x="15"/>
        <item x="2"/>
        <item m="1" x="27"/>
        <item x="12"/>
        <item x="0"/>
        <item m="1" x="25"/>
        <item x="18"/>
        <item x="8"/>
        <item m="1" x="26"/>
        <item x="7"/>
        <item x="4"/>
        <item x="16"/>
        <item x="5"/>
        <item x="10"/>
        <item x="6"/>
        <item x="3"/>
        <item x="11"/>
        <item x="1"/>
        <item x="14"/>
        <item m="1" x="24"/>
        <item x="21"/>
        <item x="13"/>
        <item x="17"/>
        <item x="19"/>
        <item x="20"/>
        <item x="9"/>
        <item x="22"/>
        <item x="23"/>
        <item t="default"/>
      </items>
    </pivotField>
    <pivotField showAll="0"/>
    <pivotField showAll="0"/>
    <pivotField showAll="0"/>
    <pivotField showAll="0"/>
    <pivotField showAll="0"/>
  </pivotFields>
  <rowFields count="1">
    <field x="12"/>
  </rowFields>
  <rowItems count="25">
    <i>
      <x/>
    </i>
    <i>
      <x v="1"/>
    </i>
    <i>
      <x v="3"/>
    </i>
    <i>
      <x v="4"/>
    </i>
    <i>
      <x v="6"/>
    </i>
    <i>
      <x v="7"/>
    </i>
    <i>
      <x v="9"/>
    </i>
    <i>
      <x v="10"/>
    </i>
    <i>
      <x v="11"/>
    </i>
    <i>
      <x v="12"/>
    </i>
    <i>
      <x v="13"/>
    </i>
    <i>
      <x v="14"/>
    </i>
    <i>
      <x v="15"/>
    </i>
    <i>
      <x v="16"/>
    </i>
    <i>
      <x v="17"/>
    </i>
    <i>
      <x v="18"/>
    </i>
    <i>
      <x v="20"/>
    </i>
    <i>
      <x v="21"/>
    </i>
    <i>
      <x v="22"/>
    </i>
    <i>
      <x v="23"/>
    </i>
    <i>
      <x v="24"/>
    </i>
    <i>
      <x v="25"/>
    </i>
    <i>
      <x v="26"/>
    </i>
    <i>
      <x v="27"/>
    </i>
    <i t="grand">
      <x/>
    </i>
  </rowItems>
  <colItems count="1">
    <i/>
  </colItems>
  <formats count="2">
    <format dxfId="31">
      <pivotArea type="topRight" dataOnly="0" labelOnly="1" outline="0" fieldPosition="0"/>
    </format>
    <format dxfId="3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812508-63A0-46BE-B2BD-E09DD7B92D54}" name="PRHMAPPIVOT" cacheId="5"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17">
  <location ref="A4:A13" firstHeaderRow="1" firstDataRow="1" firstDataCol="1"/>
  <pivotFields count="18">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outline="0" showAll="0" defaultSubtotal="0">
      <items count="10">
        <item x="7"/>
        <item x="5"/>
        <item x="3"/>
        <item x="2"/>
        <item x="8"/>
        <item x="1"/>
        <item x="6"/>
        <item x="4"/>
        <item x="0"/>
        <item m="1" x="9"/>
      </items>
    </pivotField>
    <pivotField showAll="0" defaultSubtotal="0"/>
    <pivotField subtotalTop="0" showAll="0" defaultSubtotal="0"/>
    <pivotField subtotalTop="0" showAll="0" defaultSubtotal="0"/>
  </pivotFields>
  <rowFields count="1">
    <field x="14"/>
  </rowFields>
  <rowItems count="9">
    <i>
      <x/>
    </i>
    <i>
      <x v="1"/>
    </i>
    <i>
      <x v="2"/>
    </i>
    <i>
      <x v="3"/>
    </i>
    <i>
      <x v="4"/>
    </i>
    <i>
      <x v="5"/>
    </i>
    <i>
      <x v="6"/>
    </i>
    <i>
      <x v="7"/>
    </i>
    <i>
      <x v="8"/>
    </i>
  </rowItems>
  <colItems count="1">
    <i/>
  </colItems>
  <formats count="1">
    <format dxfId="29">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A878400-F98A-4E91-8FB5-C955391765F0}" name="PRHTOTAL"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C20" firstHeaderRow="1" firstDataRow="1" firstDataCol="0"/>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3">
    <format dxfId="28">
      <pivotArea outline="0" collapsedLevelsAreSubtotals="1" fieldPosition="0"/>
    </format>
    <format dxfId="27">
      <pivotArea type="topRight" dataOnly="0" labelOnly="1" outline="0" fieldPosition="0"/>
    </format>
    <format dxfId="2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7C7B365-CFEA-4EB9-B7E2-B7641C428E92}" name="PRHTYPEPIVOT" cacheId="5"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chartFormat="17" fieldListSortAscending="1">
  <location ref="A3:C20" firstHeaderRow="1" firstDataRow="1" firstDataCol="0"/>
  <pivotFields count="18">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subtotalTop="0" showAll="0" defaultSubtota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HDataTable" displayName="RHDataTable" ref="A6:R45" totalsRowShown="0" headerRowDxfId="69" dataDxfId="68" tableBorderDxfId="67">
  <autoFilter ref="A6:R45" xr:uid="{00000000-000C-0000-FFFF-FFFF00000000}"/>
  <tableColumns count="18">
    <tableColumn id="2" xr3:uid="{23A6D035-5146-4BAB-80B7-1B0DB975DB53}" name="Product Unique ID" dataDxfId="66" dataCellStyle="Bad"/>
    <tableColumn id="118" xr3:uid="{00000000-0010-0000-0000-000076000000}" name="PRODUCT GROUP" dataDxfId="65"/>
    <tableColumn id="26" xr3:uid="{00000000-0010-0000-0000-00001A000000}" name="Brand Name" dataDxfId="64"/>
    <tableColumn id="4" xr3:uid="{00000000-0010-0000-0000-000004000000}" name="Active Ingredient(s)_x000a_(Pharmaceuticals)" dataDxfId="63"/>
    <tableColumn id="149" xr3:uid="{00000000-0010-0000-0000-000095000000}" name="Kit Components" dataDxfId="62"/>
    <tableColumn id="150" xr3:uid="{00000000-0010-0000-0000-000096000000}" name="Medical Device Attributes" dataDxfId="61"/>
    <tableColumn id="1" xr3:uid="{00000000-0010-0000-0000-000001000000}" name="Strength  (Pharma)" dataDxfId="60"/>
    <tableColumn id="10" xr3:uid="{00000000-0010-0000-0000-00000A000000}" name="Dosage Form" dataDxfId="59"/>
    <tableColumn id="157" xr3:uid="{99B5C2EB-1922-4344-B473-BA68EE1307BE}" name="Package Size" dataDxfId="58"/>
    <tableColumn id="24" xr3:uid="{00000000-0010-0000-0000-000018000000}" name=" Shelf-life_x000a_(months)" dataDxfId="57"/>
    <tableColumn id="127" xr3:uid="{00000000-0010-0000-0000-00007F000000}" name="Storage Conditions" dataDxfId="56"/>
    <tableColumn id="6" xr3:uid="{00000000-0010-0000-0000-000006000000}" name="Supplier " dataDxfId="55"/>
    <tableColumn id="7" xr3:uid="{00000000-0010-0000-0000-000007000000}" name="FPP Manufacturer" dataDxfId="54"/>
    <tableColumn id="8" xr3:uid="{00000000-0010-0000-0000-000008000000}" name="FPP Manufacturing Site" dataDxfId="53"/>
    <tableColumn id="13" xr3:uid="{A99E2E7A-98AA-41B7-B8DF-BAE15844565B}" name="Country of Manufacture" dataDxfId="52"/>
    <tableColumn id="20" xr3:uid="{02B0C0C0-9E03-4253-9B14-35CD5D4CAB56}" name="Regulatory Basis of Approval" dataDxfId="51"/>
    <tableColumn id="16" xr3:uid="{05F29F51-0A13-4A18-9FD0-61B5DB2BFFC8}" name="Regulatory Version" dataDxfId="50" dataCellStyle="Bad"/>
    <tableColumn id="12" xr3:uid="{00000000-0010-0000-0000-00000C000000}" name="Date Added TO Eligible list" dataDxfId="49"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23431B-AFD0-465A-A8E2-222A969F6DB6}" name="Table1" displayName="Table1" ref="A7:I8" totalsRowShown="0" headerRowDxfId="48" dataDxfId="47">
  <autoFilter ref="A7:I8" xr:uid="{F323431B-AFD0-465A-A8E2-222A969F6DB6}"/>
  <tableColumns count="9">
    <tableColumn id="1" xr3:uid="{DEF202A2-AAA0-4F06-ADEE-703245735028}" name="CP number" dataDxfId="46"/>
    <tableColumn id="2" xr3:uid="{F6EED7B4-C14C-45D7-898C-DBBCB8CC14D3}" name="Convenience Package Name" dataDxfId="45" dataCellStyle="Hyperlink"/>
    <tableColumn id="3" xr3:uid="{5C5F0B7A-86AB-4679-9A12-2669F2E203CC}" name="Supplier (Distributor)" dataDxfId="44"/>
    <tableColumn id="4" xr3:uid="{CC770469-5C34-45F1-BCBF-147AD66A9947}" name="Packaging Organization" dataDxfId="43"/>
    <tableColumn id="10" xr3:uid="{EDFDC23A-847B-4048-8827-61D69C936F3F}" name="Storage and pick-up location" dataDxfId="42"/>
    <tableColumn id="5" xr3:uid="{045AC5FF-204A-425D-B9C6-682BDDCA2BE7}" name="Bundle Contents" dataDxfId="41" dataCellStyle="Normal 2"/>
    <tableColumn id="7" xr3:uid="{27A68A9D-C434-4BED-82C5-73A4BFBDFD99}" name="Shelf-life" dataDxfId="40"/>
    <tableColumn id="8" xr3:uid="{05FBBB57-5A63-403D-9DFE-028F94EC7BCD}" name="Storage Conditions" dataDxfId="39"/>
    <tableColumn id="9" xr3:uid="{CC842836-58CC-46A2-B441-F11509C70241}" name="Pack Size" dataDxfId="38"/>
  </tableColumns>
  <tableStyleInfo name="TableStyleMedium15"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ch.org/fileadmin/Public_Web_Site/ICH_Products/Guidelines/Quality/Q1F/Stability_Guideline_WHO.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668F-26E5-4905-BCC1-7859757CE341}">
  <dimension ref="A3:C20"/>
  <sheetViews>
    <sheetView workbookViewId="0">
      <selection activeCell="A3" sqref="A3"/>
    </sheetView>
  </sheetViews>
  <sheetFormatPr defaultRowHeight="14"/>
  <cols>
    <col min="1" max="1" width="12.5" bestFit="1" customWidth="1"/>
    <col min="2" max="2" width="21.83203125" bestFit="1" customWidth="1"/>
    <col min="3" max="3" width="4.08203125" bestFit="1" customWidth="1"/>
    <col min="4" max="4" width="6.58203125" bestFit="1" customWidth="1"/>
    <col min="5" max="5" width="5.75" bestFit="1" customWidth="1"/>
    <col min="6" max="6" width="7.5" bestFit="1" customWidth="1"/>
    <col min="7" max="7" width="6.5" bestFit="1" customWidth="1"/>
    <col min="8" max="9" width="10.08203125" bestFit="1" customWidth="1"/>
  </cols>
  <sheetData>
    <row r="3" spans="1:3">
      <c r="A3" s="69"/>
      <c r="B3" s="70"/>
      <c r="C3" s="71"/>
    </row>
    <row r="4" spans="1:3">
      <c r="A4" s="78"/>
      <c r="B4" s="79"/>
      <c r="C4" s="80"/>
    </row>
    <row r="5" spans="1:3">
      <c r="A5" s="78"/>
      <c r="B5" s="79"/>
      <c r="C5" s="80"/>
    </row>
    <row r="6" spans="1:3">
      <c r="A6" s="78"/>
      <c r="B6" s="79"/>
      <c r="C6" s="80"/>
    </row>
    <row r="7" spans="1:3">
      <c r="A7" s="78"/>
      <c r="B7" s="79"/>
      <c r="C7" s="80"/>
    </row>
    <row r="8" spans="1:3">
      <c r="A8" s="78"/>
      <c r="B8" s="79"/>
      <c r="C8" s="80"/>
    </row>
    <row r="9" spans="1:3">
      <c r="A9" s="78"/>
      <c r="B9" s="79"/>
      <c r="C9" s="80"/>
    </row>
    <row r="10" spans="1:3">
      <c r="A10" s="78"/>
      <c r="B10" s="79"/>
      <c r="C10" s="80"/>
    </row>
    <row r="11" spans="1:3">
      <c r="A11" s="78"/>
      <c r="B11" s="79"/>
      <c r="C11" s="80"/>
    </row>
    <row r="12" spans="1:3">
      <c r="A12" s="78"/>
      <c r="B12" s="79"/>
      <c r="C12" s="80"/>
    </row>
    <row r="13" spans="1:3">
      <c r="A13" s="78"/>
      <c r="B13" s="79"/>
      <c r="C13" s="80"/>
    </row>
    <row r="14" spans="1:3">
      <c r="A14" s="78"/>
      <c r="B14" s="79"/>
      <c r="C14" s="80"/>
    </row>
    <row r="15" spans="1:3">
      <c r="A15" s="78"/>
      <c r="B15" s="79"/>
      <c r="C15" s="80"/>
    </row>
    <row r="16" spans="1:3">
      <c r="A16" s="78"/>
      <c r="B16" s="79"/>
      <c r="C16" s="80"/>
    </row>
    <row r="17" spans="1:3">
      <c r="A17" s="78"/>
      <c r="B17" s="79"/>
      <c r="C17" s="80"/>
    </row>
    <row r="18" spans="1:3">
      <c r="A18" s="78"/>
      <c r="B18" s="79"/>
      <c r="C18" s="80"/>
    </row>
    <row r="19" spans="1:3">
      <c r="A19" s="78"/>
      <c r="B19" s="79"/>
      <c r="C19" s="80"/>
    </row>
    <row r="20" spans="1:3">
      <c r="A20" s="81"/>
      <c r="B20" s="82"/>
      <c r="C20" s="8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19"/>
  <sheetViews>
    <sheetView topLeftCell="A2" workbookViewId="0">
      <selection activeCell="D12" sqref="D12"/>
    </sheetView>
  </sheetViews>
  <sheetFormatPr defaultColWidth="9" defaultRowHeight="14"/>
  <cols>
    <col min="1" max="1" width="9" style="1"/>
    <col min="2" max="2" width="14.75" style="1" customWidth="1"/>
    <col min="3" max="3" width="22" style="1" customWidth="1"/>
    <col min="4" max="4" width="29.25" style="1" customWidth="1"/>
    <col min="5" max="5" width="18.58203125" style="1" customWidth="1"/>
    <col min="6" max="6" width="9" style="1"/>
    <col min="7" max="7" width="43.25" style="1" customWidth="1"/>
    <col min="8" max="8" width="31.25" style="1" customWidth="1"/>
    <col min="9" max="16384" width="9" style="1"/>
  </cols>
  <sheetData>
    <row r="3" spans="2:8" ht="89.25" customHeight="1" thickBot="1">
      <c r="B3" s="4" t="s">
        <v>305</v>
      </c>
      <c r="G3" s="4" t="s">
        <v>306</v>
      </c>
    </row>
    <row r="4" spans="2:8" ht="44.25" customHeight="1" thickBot="1">
      <c r="B4" s="67" t="s">
        <v>307</v>
      </c>
      <c r="C4" s="67" t="s">
        <v>308</v>
      </c>
      <c r="D4" s="2" t="s">
        <v>309</v>
      </c>
      <c r="E4" s="67" t="s">
        <v>310</v>
      </c>
      <c r="G4" s="5" t="s">
        <v>311</v>
      </c>
      <c r="H4" s="6" t="s">
        <v>312</v>
      </c>
    </row>
    <row r="5" spans="2:8" ht="25.15" customHeight="1" thickBot="1">
      <c r="B5" s="68"/>
      <c r="C5" s="68"/>
      <c r="D5" s="8" t="s">
        <v>313</v>
      </c>
      <c r="E5" s="68"/>
      <c r="G5" s="7" t="s">
        <v>314</v>
      </c>
      <c r="H5" s="65" t="s">
        <v>315</v>
      </c>
    </row>
    <row r="6" spans="2:8" ht="25.15" customHeight="1" thickBot="1">
      <c r="B6" s="39" t="s">
        <v>316</v>
      </c>
      <c r="C6" s="3" t="s">
        <v>317</v>
      </c>
      <c r="D6" s="3" t="s">
        <v>318</v>
      </c>
      <c r="E6" s="3" t="s">
        <v>319</v>
      </c>
      <c r="G6" s="39" t="s">
        <v>320</v>
      </c>
      <c r="H6" s="66"/>
    </row>
    <row r="7" spans="2:8" ht="25.15" customHeight="1" thickBot="1">
      <c r="B7" s="39" t="s">
        <v>321</v>
      </c>
      <c r="C7" s="3" t="s">
        <v>322</v>
      </c>
      <c r="D7" s="3" t="s">
        <v>323</v>
      </c>
      <c r="E7" s="3" t="s">
        <v>324</v>
      </c>
      <c r="G7" s="7" t="s">
        <v>314</v>
      </c>
      <c r="H7" s="65" t="s">
        <v>315</v>
      </c>
    </row>
    <row r="8" spans="2:8" ht="25.15" customHeight="1" thickBot="1">
      <c r="B8" s="39" t="s">
        <v>325</v>
      </c>
      <c r="C8" s="3" t="s">
        <v>326</v>
      </c>
      <c r="D8" s="3" t="s">
        <v>327</v>
      </c>
      <c r="E8" s="3" t="s">
        <v>328</v>
      </c>
      <c r="G8" s="39" t="s">
        <v>329</v>
      </c>
      <c r="H8" s="66"/>
    </row>
    <row r="9" spans="2:8" ht="25.15" customHeight="1" thickBot="1">
      <c r="B9" s="39" t="s">
        <v>330</v>
      </c>
      <c r="C9" s="3" t="s">
        <v>331</v>
      </c>
      <c r="D9" s="3" t="s">
        <v>332</v>
      </c>
      <c r="E9" s="3" t="s">
        <v>333</v>
      </c>
      <c r="G9" s="7" t="s">
        <v>334</v>
      </c>
      <c r="H9" s="65" t="s">
        <v>335</v>
      </c>
    </row>
    <row r="10" spans="2:8" ht="25.15" customHeight="1" thickBot="1">
      <c r="B10" s="39" t="s">
        <v>336</v>
      </c>
      <c r="C10" s="3" t="s">
        <v>337</v>
      </c>
      <c r="D10" s="3" t="s">
        <v>338</v>
      </c>
      <c r="E10" s="3" t="s">
        <v>339</v>
      </c>
      <c r="G10" s="39" t="s">
        <v>320</v>
      </c>
      <c r="H10" s="66"/>
    </row>
    <row r="11" spans="2:8" ht="25.15" customHeight="1">
      <c r="G11" s="7" t="s">
        <v>340</v>
      </c>
      <c r="H11" s="65" t="s">
        <v>335</v>
      </c>
    </row>
    <row r="12" spans="2:8" ht="25.15" customHeight="1" thickBot="1">
      <c r="G12" s="39" t="s">
        <v>320</v>
      </c>
      <c r="H12" s="66"/>
    </row>
    <row r="13" spans="2:8" ht="25.15" customHeight="1" thickBot="1">
      <c r="G13" s="39" t="s">
        <v>341</v>
      </c>
      <c r="H13" s="3" t="s">
        <v>342</v>
      </c>
    </row>
    <row r="14" spans="2:8" ht="25.15" customHeight="1" thickBot="1">
      <c r="G14" s="39" t="s">
        <v>343</v>
      </c>
      <c r="H14" s="3" t="s">
        <v>344</v>
      </c>
    </row>
    <row r="18" spans="2:2">
      <c r="B18" s="9" t="s">
        <v>345</v>
      </c>
    </row>
    <row r="19" spans="2:2">
      <c r="B19" s="1" t="s">
        <v>346</v>
      </c>
    </row>
  </sheetData>
  <mergeCells count="7">
    <mergeCell ref="H5:H6"/>
    <mergeCell ref="H7:H8"/>
    <mergeCell ref="H9:H10"/>
    <mergeCell ref="H11:H12"/>
    <mergeCell ref="B4:B5"/>
    <mergeCell ref="C4:C5"/>
    <mergeCell ref="E4:E5"/>
  </mergeCells>
  <hyperlinks>
    <hyperlink ref="B18" r:id="rId1" xr:uid="{00000000-0004-0000-03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pageSetUpPr fitToPage="1"/>
  </sheetPr>
  <dimension ref="A1:R59"/>
  <sheetViews>
    <sheetView topLeftCell="A42" zoomScale="80" zoomScaleNormal="80" zoomScalePageLayoutView="90" workbookViewId="0">
      <selection activeCell="L42" sqref="L42"/>
    </sheetView>
  </sheetViews>
  <sheetFormatPr defaultColWidth="14.08203125" defaultRowHeight="14.5"/>
  <cols>
    <col min="1" max="1" width="35.58203125" style="24" customWidth="1"/>
    <col min="2" max="2" width="30.08203125" style="18" customWidth="1"/>
    <col min="3" max="3" width="21.75" style="23" customWidth="1"/>
    <col min="4" max="4" width="21.75" style="23" hidden="1" customWidth="1"/>
    <col min="5" max="5" width="55.25" style="18" hidden="1" customWidth="1"/>
    <col min="6" max="6" width="30.08203125" style="25" hidden="1" customWidth="1"/>
    <col min="7" max="7" width="19.25" style="26" hidden="1" customWidth="1"/>
    <col min="8" max="8" width="12" style="26" hidden="1" customWidth="1"/>
    <col min="9" max="9" width="31.75" style="23" hidden="1" customWidth="1"/>
    <col min="10" max="10" width="17" style="26" hidden="1" customWidth="1"/>
    <col min="11" max="11" width="24.75" style="23" hidden="1" customWidth="1"/>
    <col min="12" max="12" width="31.75" style="27" customWidth="1"/>
    <col min="13" max="13" width="29.5" style="24" customWidth="1"/>
    <col min="14" max="14" width="35" style="24" customWidth="1"/>
    <col min="15" max="15" width="32.08203125" style="24" customWidth="1"/>
    <col min="16" max="16" width="25.25" style="18" customWidth="1"/>
    <col min="17" max="25" width="14.08203125" style="18" customWidth="1"/>
    <col min="26" max="16384" width="14.08203125" style="18"/>
  </cols>
  <sheetData>
    <row r="1" spans="1:18" ht="14.25" customHeight="1">
      <c r="A1" s="16"/>
      <c r="B1" s="16"/>
      <c r="C1" s="16"/>
      <c r="D1" s="16"/>
      <c r="E1" s="16"/>
      <c r="F1" s="16"/>
      <c r="G1" s="16"/>
      <c r="H1" s="16"/>
      <c r="I1" s="16"/>
      <c r="J1" s="16"/>
      <c r="K1" s="17"/>
      <c r="L1" s="16"/>
      <c r="M1" s="16"/>
      <c r="N1" s="16"/>
      <c r="O1" s="16"/>
    </row>
    <row r="2" spans="1:18">
      <c r="A2" s="16"/>
      <c r="B2" s="16"/>
      <c r="C2" s="16"/>
      <c r="D2" s="16"/>
      <c r="E2" s="16"/>
      <c r="F2" s="16"/>
      <c r="G2" s="16"/>
      <c r="H2" s="16"/>
      <c r="I2" s="16"/>
      <c r="J2" s="16"/>
      <c r="K2" s="17"/>
      <c r="L2" s="16"/>
      <c r="M2" s="16"/>
      <c r="N2" s="16"/>
      <c r="O2" s="16"/>
    </row>
    <row r="3" spans="1:18" ht="34.5" customHeight="1">
      <c r="A3" s="61" t="s">
        <v>347</v>
      </c>
      <c r="B3" s="61"/>
      <c r="C3" s="61"/>
      <c r="D3" s="61"/>
      <c r="E3" s="61"/>
      <c r="F3" s="61"/>
      <c r="G3" s="61"/>
      <c r="H3" s="61"/>
      <c r="I3" s="61"/>
      <c r="J3" s="61"/>
      <c r="K3" s="61"/>
      <c r="L3" s="61"/>
      <c r="M3" s="61"/>
      <c r="N3" s="61"/>
      <c r="O3" s="42"/>
      <c r="P3" s="19"/>
      <c r="Q3" s="19"/>
    </row>
    <row r="4" spans="1:18" ht="28.5" customHeight="1">
      <c r="A4" s="62" t="s">
        <v>2</v>
      </c>
      <c r="B4" s="62"/>
      <c r="C4" s="62"/>
      <c r="D4" s="62"/>
      <c r="E4" s="62"/>
      <c r="F4" s="62"/>
      <c r="G4" s="62"/>
      <c r="H4" s="62"/>
      <c r="I4" s="62"/>
      <c r="J4" s="62"/>
      <c r="K4" s="62"/>
      <c r="L4" s="62"/>
      <c r="M4" s="62"/>
      <c r="N4" s="62"/>
      <c r="O4" s="43"/>
    </row>
    <row r="5" spans="1:18" ht="55.5" customHeight="1">
      <c r="A5" s="63" t="s">
        <v>3</v>
      </c>
      <c r="B5" s="63"/>
      <c r="C5" s="63"/>
      <c r="D5" s="63"/>
      <c r="E5" s="63"/>
      <c r="F5" s="63"/>
      <c r="G5" s="63"/>
      <c r="H5" s="63"/>
      <c r="I5" s="63"/>
      <c r="J5" s="63"/>
      <c r="K5" s="63"/>
      <c r="L5" s="63"/>
      <c r="M5" s="63"/>
      <c r="N5" s="63"/>
      <c r="O5" s="44"/>
      <c r="P5" s="19"/>
      <c r="Q5" s="19"/>
    </row>
    <row r="6" spans="1:18" s="30" customFormat="1" ht="202.5" customHeight="1">
      <c r="A6" s="28" t="s">
        <v>4</v>
      </c>
      <c r="B6" s="28" t="s">
        <v>5</v>
      </c>
      <c r="C6" s="28" t="s">
        <v>6</v>
      </c>
      <c r="D6" s="28" t="s">
        <v>7</v>
      </c>
      <c r="E6" s="28" t="s">
        <v>8</v>
      </c>
      <c r="F6" s="28" t="s">
        <v>9</v>
      </c>
      <c r="G6" s="28" t="s">
        <v>10</v>
      </c>
      <c r="H6" s="28" t="s">
        <v>11</v>
      </c>
      <c r="I6" s="28" t="s">
        <v>12</v>
      </c>
      <c r="J6" s="28" t="s">
        <v>13</v>
      </c>
      <c r="K6" s="29" t="s">
        <v>14</v>
      </c>
      <c r="L6" s="28" t="s">
        <v>15</v>
      </c>
      <c r="M6" s="28" t="s">
        <v>16</v>
      </c>
      <c r="N6" s="28" t="s">
        <v>17</v>
      </c>
      <c r="O6" s="28" t="s">
        <v>18</v>
      </c>
      <c r="P6" s="28" t="s">
        <v>19</v>
      </c>
      <c r="Q6" s="29" t="s">
        <v>20</v>
      </c>
      <c r="R6" s="29" t="s">
        <v>21</v>
      </c>
    </row>
    <row r="7" spans="1:18" s="33" customFormat="1" ht="128.25" customHeight="1">
      <c r="A7" s="22">
        <v>301888</v>
      </c>
      <c r="B7" s="20" t="s">
        <v>24</v>
      </c>
      <c r="C7" s="20" t="s">
        <v>25</v>
      </c>
      <c r="D7" s="21" t="s">
        <v>22</v>
      </c>
      <c r="E7" s="21" t="s">
        <v>23</v>
      </c>
      <c r="F7" s="21" t="s">
        <v>26</v>
      </c>
      <c r="G7" s="21" t="s">
        <v>27</v>
      </c>
      <c r="H7" s="31" t="s">
        <v>27</v>
      </c>
      <c r="I7" s="21" t="s">
        <v>28</v>
      </c>
      <c r="J7" s="31">
        <v>60</v>
      </c>
      <c r="K7" s="21" t="s">
        <v>29</v>
      </c>
      <c r="L7" s="21" t="s">
        <v>30</v>
      </c>
      <c r="M7" s="20" t="s">
        <v>31</v>
      </c>
      <c r="N7" s="20" t="s">
        <v>32</v>
      </c>
      <c r="O7" s="20" t="s">
        <v>33</v>
      </c>
      <c r="P7" s="20" t="s">
        <v>34</v>
      </c>
      <c r="Q7" s="22" t="s">
        <v>35</v>
      </c>
      <c r="R7" s="32">
        <v>42005</v>
      </c>
    </row>
    <row r="8" spans="1:18" s="33" customFormat="1" ht="128.25" customHeight="1">
      <c r="A8" s="34" t="s">
        <v>36</v>
      </c>
      <c r="B8" s="20" t="s">
        <v>37</v>
      </c>
      <c r="C8" s="20" t="s">
        <v>38</v>
      </c>
      <c r="D8" s="21" t="s">
        <v>27</v>
      </c>
      <c r="E8" s="21" t="s">
        <v>39</v>
      </c>
      <c r="F8" s="21" t="s">
        <v>23</v>
      </c>
      <c r="G8" s="21" t="s">
        <v>27</v>
      </c>
      <c r="H8" s="31" t="s">
        <v>27</v>
      </c>
      <c r="I8" s="21" t="s">
        <v>27</v>
      </c>
      <c r="J8" s="31" t="s">
        <v>40</v>
      </c>
      <c r="K8" s="21" t="s">
        <v>41</v>
      </c>
      <c r="L8" s="21" t="s">
        <v>42</v>
      </c>
      <c r="M8" s="20" t="s">
        <v>43</v>
      </c>
      <c r="N8" s="20" t="s">
        <v>44</v>
      </c>
      <c r="O8" s="20" t="s">
        <v>45</v>
      </c>
      <c r="P8" s="20" t="s">
        <v>46</v>
      </c>
      <c r="Q8" s="22" t="s">
        <v>47</v>
      </c>
      <c r="R8" s="32">
        <v>43829</v>
      </c>
    </row>
    <row r="9" spans="1:18" s="33" customFormat="1" ht="43.5">
      <c r="A9" s="22"/>
      <c r="B9" s="20" t="s">
        <v>48</v>
      </c>
      <c r="C9" s="20" t="s">
        <v>49</v>
      </c>
      <c r="D9" s="21" t="s">
        <v>50</v>
      </c>
      <c r="E9" s="21" t="s">
        <v>23</v>
      </c>
      <c r="F9" s="21" t="s">
        <v>23</v>
      </c>
      <c r="G9" s="21" t="s">
        <v>51</v>
      </c>
      <c r="H9" s="31" t="s">
        <v>52</v>
      </c>
      <c r="I9" s="21" t="s">
        <v>53</v>
      </c>
      <c r="J9" s="31">
        <v>60</v>
      </c>
      <c r="K9" s="21" t="s">
        <v>54</v>
      </c>
      <c r="L9" s="21" t="s">
        <v>55</v>
      </c>
      <c r="M9" s="20" t="s">
        <v>56</v>
      </c>
      <c r="N9" s="20" t="s">
        <v>57</v>
      </c>
      <c r="O9" s="20" t="s">
        <v>58</v>
      </c>
      <c r="P9" s="20" t="s">
        <v>59</v>
      </c>
      <c r="Q9" s="22" t="s">
        <v>60</v>
      </c>
      <c r="R9" s="32">
        <v>42005</v>
      </c>
    </row>
    <row r="10" spans="1:18" s="33" customFormat="1" ht="58">
      <c r="A10" s="36" t="s">
        <v>61</v>
      </c>
      <c r="B10" s="20" t="s">
        <v>48</v>
      </c>
      <c r="C10" s="20" t="s">
        <v>62</v>
      </c>
      <c r="D10" s="21" t="s">
        <v>50</v>
      </c>
      <c r="E10" s="21" t="s">
        <v>23</v>
      </c>
      <c r="F10" s="21" t="s">
        <v>23</v>
      </c>
      <c r="G10" s="21" t="s">
        <v>51</v>
      </c>
      <c r="H10" s="31" t="s">
        <v>52</v>
      </c>
      <c r="I10" s="21" t="s">
        <v>63</v>
      </c>
      <c r="J10" s="31">
        <v>60</v>
      </c>
      <c r="K10" s="21" t="s">
        <v>54</v>
      </c>
      <c r="L10" s="21" t="s">
        <v>64</v>
      </c>
      <c r="M10" s="20" t="s">
        <v>65</v>
      </c>
      <c r="N10" s="20" t="s">
        <v>66</v>
      </c>
      <c r="O10" s="20" t="s">
        <v>67</v>
      </c>
      <c r="P10" s="20" t="s">
        <v>68</v>
      </c>
      <c r="Q10" s="22" t="s">
        <v>69</v>
      </c>
      <c r="R10" s="32">
        <v>43322</v>
      </c>
    </row>
    <row r="11" spans="1:18" s="33" customFormat="1" ht="87">
      <c r="A11" s="34" t="s">
        <v>70</v>
      </c>
      <c r="B11" s="20" t="s">
        <v>71</v>
      </c>
      <c r="C11" s="20" t="s">
        <v>72</v>
      </c>
      <c r="D11" s="21" t="s">
        <v>73</v>
      </c>
      <c r="E11" s="21" t="s">
        <v>23</v>
      </c>
      <c r="F11" s="21" t="s">
        <v>23</v>
      </c>
      <c r="G11" s="21" t="s">
        <v>74</v>
      </c>
      <c r="H11" s="31" t="s">
        <v>52</v>
      </c>
      <c r="I11" s="21" t="s">
        <v>75</v>
      </c>
      <c r="J11" s="31">
        <v>60</v>
      </c>
      <c r="K11" s="21" t="s">
        <v>76</v>
      </c>
      <c r="L11" s="21" t="s">
        <v>77</v>
      </c>
      <c r="M11" s="20" t="s">
        <v>78</v>
      </c>
      <c r="N11" s="20" t="s">
        <v>79</v>
      </c>
      <c r="O11" s="20" t="s">
        <v>80</v>
      </c>
      <c r="P11" s="20" t="s">
        <v>59</v>
      </c>
      <c r="Q11" s="22" t="s">
        <v>81</v>
      </c>
      <c r="R11" s="32">
        <v>44257</v>
      </c>
    </row>
    <row r="12" spans="1:18" s="33" customFormat="1" ht="62.25" customHeight="1">
      <c r="A12" s="34" t="s">
        <v>82</v>
      </c>
      <c r="B12" s="20" t="s">
        <v>83</v>
      </c>
      <c r="C12" s="20" t="s">
        <v>84</v>
      </c>
      <c r="D12" s="21" t="s">
        <v>85</v>
      </c>
      <c r="E12" s="21" t="s">
        <v>86</v>
      </c>
      <c r="F12" s="21"/>
      <c r="G12" s="21" t="s">
        <v>87</v>
      </c>
      <c r="H12" s="31" t="s">
        <v>88</v>
      </c>
      <c r="I12" s="21" t="s">
        <v>89</v>
      </c>
      <c r="J12" s="31">
        <v>48</v>
      </c>
      <c r="K12" s="21" t="s">
        <v>90</v>
      </c>
      <c r="L12" s="21" t="s">
        <v>30</v>
      </c>
      <c r="M12" s="20" t="s">
        <v>91</v>
      </c>
      <c r="N12" s="20" t="s">
        <v>92</v>
      </c>
      <c r="O12" s="20" t="s">
        <v>93</v>
      </c>
      <c r="P12" s="20" t="s">
        <v>59</v>
      </c>
      <c r="Q12" s="22" t="s">
        <v>94</v>
      </c>
      <c r="R12" s="37">
        <v>42005</v>
      </c>
    </row>
    <row r="13" spans="1:18" s="33" customFormat="1" ht="116">
      <c r="A13" s="34" t="s">
        <v>95</v>
      </c>
      <c r="B13" s="20" t="s">
        <v>83</v>
      </c>
      <c r="C13" s="20" t="s">
        <v>96</v>
      </c>
      <c r="D13" s="21" t="s">
        <v>85</v>
      </c>
      <c r="E13" s="21" t="s">
        <v>97</v>
      </c>
      <c r="F13" s="21"/>
      <c r="G13" s="21" t="s">
        <v>87</v>
      </c>
      <c r="H13" s="31" t="s">
        <v>88</v>
      </c>
      <c r="I13" s="21" t="s">
        <v>98</v>
      </c>
      <c r="J13" s="31">
        <v>60</v>
      </c>
      <c r="K13" s="21" t="s">
        <v>99</v>
      </c>
      <c r="L13" s="21" t="s">
        <v>42</v>
      </c>
      <c r="M13" s="20" t="s">
        <v>100</v>
      </c>
      <c r="N13" s="20" t="s">
        <v>101</v>
      </c>
      <c r="O13" s="20" t="s">
        <v>102</v>
      </c>
      <c r="P13" s="20" t="s">
        <v>68</v>
      </c>
      <c r="Q13" s="22" t="s">
        <v>68</v>
      </c>
      <c r="R13" s="32">
        <v>43335</v>
      </c>
    </row>
    <row r="14" spans="1:18" s="33" customFormat="1" ht="29">
      <c r="A14" s="34" t="s">
        <v>103</v>
      </c>
      <c r="B14" s="20" t="s">
        <v>104</v>
      </c>
      <c r="C14" s="20" t="s">
        <v>105</v>
      </c>
      <c r="D14" s="21" t="s">
        <v>85</v>
      </c>
      <c r="E14" s="21" t="s">
        <v>23</v>
      </c>
      <c r="F14" s="21" t="s">
        <v>23</v>
      </c>
      <c r="G14" s="21" t="s">
        <v>106</v>
      </c>
      <c r="H14" s="31" t="s">
        <v>88</v>
      </c>
      <c r="I14" s="21" t="s">
        <v>107</v>
      </c>
      <c r="J14" s="31">
        <v>36</v>
      </c>
      <c r="K14" s="21" t="s">
        <v>108</v>
      </c>
      <c r="L14" s="21" t="s">
        <v>30</v>
      </c>
      <c r="M14" s="20" t="s">
        <v>91</v>
      </c>
      <c r="N14" s="20" t="s">
        <v>92</v>
      </c>
      <c r="O14" s="20" t="s">
        <v>93</v>
      </c>
      <c r="P14" s="20" t="s">
        <v>59</v>
      </c>
      <c r="Q14" s="22" t="s">
        <v>109</v>
      </c>
      <c r="R14" s="32">
        <v>42005</v>
      </c>
    </row>
    <row r="15" spans="1:18" s="33" customFormat="1" ht="29">
      <c r="A15" s="22">
        <v>300001490</v>
      </c>
      <c r="B15" s="20" t="s">
        <v>83</v>
      </c>
      <c r="C15" s="20" t="s">
        <v>110</v>
      </c>
      <c r="D15" s="21" t="s">
        <v>85</v>
      </c>
      <c r="E15" s="21" t="s">
        <v>111</v>
      </c>
      <c r="F15" s="21" t="s">
        <v>23</v>
      </c>
      <c r="G15" s="21" t="s">
        <v>87</v>
      </c>
      <c r="H15" s="31" t="s">
        <v>88</v>
      </c>
      <c r="I15" s="21" t="s">
        <v>112</v>
      </c>
      <c r="J15" s="31">
        <v>36</v>
      </c>
      <c r="K15" s="21" t="s">
        <v>113</v>
      </c>
      <c r="L15" s="21" t="s">
        <v>114</v>
      </c>
      <c r="M15" s="20" t="s">
        <v>115</v>
      </c>
      <c r="N15" s="20" t="s">
        <v>116</v>
      </c>
      <c r="O15" s="20" t="s">
        <v>45</v>
      </c>
      <c r="P15" s="20" t="s">
        <v>68</v>
      </c>
      <c r="Q15" s="22" t="s">
        <v>117</v>
      </c>
      <c r="R15" s="32">
        <v>43692</v>
      </c>
    </row>
    <row r="16" spans="1:18" s="33" customFormat="1" ht="72.5">
      <c r="A16" s="22">
        <v>13000989</v>
      </c>
      <c r="B16" s="20" t="s">
        <v>83</v>
      </c>
      <c r="C16" s="20" t="s">
        <v>118</v>
      </c>
      <c r="D16" s="21" t="s">
        <v>85</v>
      </c>
      <c r="E16" s="20" t="s">
        <v>119</v>
      </c>
      <c r="F16" s="21"/>
      <c r="G16" s="21" t="s">
        <v>87</v>
      </c>
      <c r="H16" s="31" t="s">
        <v>88</v>
      </c>
      <c r="I16" s="21" t="s">
        <v>120</v>
      </c>
      <c r="J16" s="31" t="s">
        <v>121</v>
      </c>
      <c r="K16" s="21" t="s">
        <v>122</v>
      </c>
      <c r="L16" s="21" t="s">
        <v>123</v>
      </c>
      <c r="M16" s="21" t="s">
        <v>123</v>
      </c>
      <c r="N16" s="20" t="s">
        <v>124</v>
      </c>
      <c r="O16" s="20" t="s">
        <v>125</v>
      </c>
      <c r="P16" s="20" t="s">
        <v>68</v>
      </c>
      <c r="Q16" s="22" t="s">
        <v>126</v>
      </c>
      <c r="R16" s="32">
        <v>43948</v>
      </c>
    </row>
    <row r="17" spans="1:18" s="33" customFormat="1" ht="60" customHeight="1">
      <c r="A17" s="34" t="s">
        <v>127</v>
      </c>
      <c r="B17" s="20" t="s">
        <v>24</v>
      </c>
      <c r="C17" s="20" t="s">
        <v>128</v>
      </c>
      <c r="D17" s="21" t="s">
        <v>22</v>
      </c>
      <c r="E17" s="21" t="s">
        <v>23</v>
      </c>
      <c r="F17" s="21" t="s">
        <v>129</v>
      </c>
      <c r="G17" s="21" t="s">
        <v>27</v>
      </c>
      <c r="H17" s="31" t="s">
        <v>27</v>
      </c>
      <c r="I17" s="21" t="s">
        <v>130</v>
      </c>
      <c r="J17" s="31">
        <v>60</v>
      </c>
      <c r="K17" s="21" t="s">
        <v>131</v>
      </c>
      <c r="L17" s="21" t="s">
        <v>42</v>
      </c>
      <c r="M17" s="22" t="s">
        <v>132</v>
      </c>
      <c r="N17" s="20" t="s">
        <v>133</v>
      </c>
      <c r="O17" s="20" t="s">
        <v>67</v>
      </c>
      <c r="P17" s="20" t="s">
        <v>46</v>
      </c>
      <c r="Q17" s="22" t="s">
        <v>134</v>
      </c>
      <c r="R17" s="32">
        <v>44043</v>
      </c>
    </row>
    <row r="18" spans="1:18" s="33" customFormat="1" ht="105" customHeight="1">
      <c r="A18" s="34"/>
      <c r="B18" s="20" t="s">
        <v>135</v>
      </c>
      <c r="C18" s="20" t="s">
        <v>136</v>
      </c>
      <c r="D18" s="21"/>
      <c r="E18" s="21" t="s">
        <v>137</v>
      </c>
      <c r="F18" s="21"/>
      <c r="G18" s="21" t="s">
        <v>27</v>
      </c>
      <c r="H18" s="31" t="s">
        <v>138</v>
      </c>
      <c r="I18" s="21" t="s">
        <v>139</v>
      </c>
      <c r="J18" s="31">
        <v>84</v>
      </c>
      <c r="K18" s="21" t="s">
        <v>140</v>
      </c>
      <c r="L18" s="21" t="s">
        <v>141</v>
      </c>
      <c r="M18" s="20" t="s">
        <v>141</v>
      </c>
      <c r="N18" s="20" t="s">
        <v>142</v>
      </c>
      <c r="O18" s="20" t="s">
        <v>45</v>
      </c>
      <c r="P18" s="20" t="s">
        <v>68</v>
      </c>
      <c r="Q18" s="22" t="s">
        <v>143</v>
      </c>
      <c r="R18" s="32">
        <v>43252</v>
      </c>
    </row>
    <row r="19" spans="1:18" s="33" customFormat="1" ht="150" customHeight="1">
      <c r="A19" s="34" t="s">
        <v>144</v>
      </c>
      <c r="B19" s="20" t="s">
        <v>135</v>
      </c>
      <c r="C19" s="20" t="s">
        <v>145</v>
      </c>
      <c r="D19" s="21"/>
      <c r="E19" s="21" t="s">
        <v>137</v>
      </c>
      <c r="F19" s="21"/>
      <c r="G19" s="21" t="s">
        <v>27</v>
      </c>
      <c r="H19" s="31" t="s">
        <v>138</v>
      </c>
      <c r="I19" s="21"/>
      <c r="J19" s="31">
        <v>84</v>
      </c>
      <c r="K19" s="21" t="s">
        <v>146</v>
      </c>
      <c r="L19" s="21" t="s">
        <v>147</v>
      </c>
      <c r="M19" s="20" t="s">
        <v>147</v>
      </c>
      <c r="N19" s="20" t="s">
        <v>348</v>
      </c>
      <c r="O19" s="20" t="s">
        <v>45</v>
      </c>
      <c r="P19" s="20" t="s">
        <v>148</v>
      </c>
      <c r="Q19" s="22" t="s">
        <v>47</v>
      </c>
      <c r="R19" s="32">
        <v>43543</v>
      </c>
    </row>
    <row r="20" spans="1:18" s="33" customFormat="1" ht="137.25" customHeight="1">
      <c r="A20" s="22">
        <v>84551015</v>
      </c>
      <c r="B20" s="20" t="s">
        <v>149</v>
      </c>
      <c r="C20" s="20" t="s">
        <v>150</v>
      </c>
      <c r="D20" s="21" t="s">
        <v>151</v>
      </c>
      <c r="E20" s="21" t="s">
        <v>23</v>
      </c>
      <c r="F20" s="21" t="s">
        <v>23</v>
      </c>
      <c r="G20" s="21" t="s">
        <v>152</v>
      </c>
      <c r="H20" s="31" t="s">
        <v>153</v>
      </c>
      <c r="I20" s="21" t="s">
        <v>154</v>
      </c>
      <c r="J20" s="31">
        <v>36</v>
      </c>
      <c r="K20" s="21" t="s">
        <v>155</v>
      </c>
      <c r="L20" s="21" t="s">
        <v>55</v>
      </c>
      <c r="M20" s="20" t="s">
        <v>156</v>
      </c>
      <c r="N20" s="20" t="s">
        <v>157</v>
      </c>
      <c r="O20" s="20" t="s">
        <v>158</v>
      </c>
      <c r="P20" s="20" t="s">
        <v>59</v>
      </c>
      <c r="Q20" s="22" t="s">
        <v>159</v>
      </c>
      <c r="R20" s="32">
        <v>42005</v>
      </c>
    </row>
    <row r="21" spans="1:18" s="33" customFormat="1" ht="208.5" customHeight="1">
      <c r="A21" s="22">
        <v>84657255</v>
      </c>
      <c r="B21" s="20" t="s">
        <v>149</v>
      </c>
      <c r="C21" s="22" t="s">
        <v>160</v>
      </c>
      <c r="D21" s="21" t="s">
        <v>151</v>
      </c>
      <c r="E21" s="21" t="s">
        <v>23</v>
      </c>
      <c r="F21" s="21" t="s">
        <v>23</v>
      </c>
      <c r="G21" s="21" t="s">
        <v>152</v>
      </c>
      <c r="H21" s="31" t="s">
        <v>153</v>
      </c>
      <c r="I21" s="21" t="s">
        <v>161</v>
      </c>
      <c r="J21" s="31">
        <v>36</v>
      </c>
      <c r="K21" s="21" t="s">
        <v>155</v>
      </c>
      <c r="L21" s="21" t="s">
        <v>55</v>
      </c>
      <c r="M21" s="20" t="s">
        <v>156</v>
      </c>
      <c r="N21" s="20" t="s">
        <v>157</v>
      </c>
      <c r="O21" s="20" t="s">
        <v>158</v>
      </c>
      <c r="P21" s="20" t="s">
        <v>59</v>
      </c>
      <c r="Q21" s="22" t="s">
        <v>159</v>
      </c>
      <c r="R21" s="32">
        <v>42005</v>
      </c>
    </row>
    <row r="22" spans="1:18" s="33" customFormat="1" ht="182.65" customHeight="1">
      <c r="A22" s="22">
        <v>400003217</v>
      </c>
      <c r="B22" s="20" t="s">
        <v>149</v>
      </c>
      <c r="C22" s="22" t="s">
        <v>162</v>
      </c>
      <c r="D22" s="21" t="s">
        <v>151</v>
      </c>
      <c r="E22" s="21" t="s">
        <v>23</v>
      </c>
      <c r="F22" s="21" t="s">
        <v>23</v>
      </c>
      <c r="G22" s="21" t="s">
        <v>152</v>
      </c>
      <c r="H22" s="31" t="s">
        <v>153</v>
      </c>
      <c r="I22" s="21" t="s">
        <v>163</v>
      </c>
      <c r="J22" s="31">
        <v>36</v>
      </c>
      <c r="K22" s="21" t="s">
        <v>164</v>
      </c>
      <c r="L22" s="21" t="s">
        <v>114</v>
      </c>
      <c r="M22" s="20" t="s">
        <v>115</v>
      </c>
      <c r="N22" s="20" t="s">
        <v>165</v>
      </c>
      <c r="O22" s="20" t="s">
        <v>45</v>
      </c>
      <c r="P22" s="20" t="s">
        <v>68</v>
      </c>
      <c r="Q22" s="22" t="s">
        <v>166</v>
      </c>
      <c r="R22" s="32">
        <v>43252</v>
      </c>
    </row>
    <row r="23" spans="1:18" s="33" customFormat="1" ht="164.65" customHeight="1">
      <c r="A23" s="22">
        <v>400002020</v>
      </c>
      <c r="B23" s="20" t="s">
        <v>167</v>
      </c>
      <c r="C23" s="22" t="s">
        <v>168</v>
      </c>
      <c r="D23" s="21" t="s">
        <v>151</v>
      </c>
      <c r="E23" s="21" t="s">
        <v>23</v>
      </c>
      <c r="F23" s="21" t="s">
        <v>23</v>
      </c>
      <c r="G23" s="21" t="s">
        <v>152</v>
      </c>
      <c r="H23" s="31" t="s">
        <v>153</v>
      </c>
      <c r="I23" s="21" t="s">
        <v>169</v>
      </c>
      <c r="J23" s="31">
        <v>36</v>
      </c>
      <c r="K23" s="21" t="s">
        <v>170</v>
      </c>
      <c r="L23" s="21" t="s">
        <v>114</v>
      </c>
      <c r="M23" s="20" t="s">
        <v>115</v>
      </c>
      <c r="N23" s="20" t="s">
        <v>171</v>
      </c>
      <c r="O23" s="20" t="s">
        <v>45</v>
      </c>
      <c r="P23" s="20" t="s">
        <v>68</v>
      </c>
      <c r="Q23" s="22" t="s">
        <v>172</v>
      </c>
      <c r="R23" s="32">
        <v>43252</v>
      </c>
    </row>
    <row r="24" spans="1:18" s="33" customFormat="1" ht="216" customHeight="1">
      <c r="A24" s="22">
        <v>400002721</v>
      </c>
      <c r="B24" s="20" t="s">
        <v>173</v>
      </c>
      <c r="C24" s="22" t="s">
        <v>174</v>
      </c>
      <c r="D24" s="34" t="s">
        <v>50</v>
      </c>
      <c r="E24" s="21" t="s">
        <v>23</v>
      </c>
      <c r="F24" s="21" t="s">
        <v>23</v>
      </c>
      <c r="G24" s="21" t="s">
        <v>175</v>
      </c>
      <c r="H24" s="31" t="s">
        <v>153</v>
      </c>
      <c r="I24" s="21" t="s">
        <v>176</v>
      </c>
      <c r="J24" s="31">
        <v>36</v>
      </c>
      <c r="K24" s="21" t="s">
        <v>177</v>
      </c>
      <c r="L24" s="21" t="s">
        <v>114</v>
      </c>
      <c r="M24" s="20" t="s">
        <v>115</v>
      </c>
      <c r="N24" s="20" t="s">
        <v>116</v>
      </c>
      <c r="O24" s="20" t="s">
        <v>45</v>
      </c>
      <c r="P24" s="20" t="s">
        <v>68</v>
      </c>
      <c r="Q24" s="22" t="s">
        <v>178</v>
      </c>
      <c r="R24" s="32">
        <v>44187</v>
      </c>
    </row>
    <row r="25" spans="1:18" s="33" customFormat="1" ht="29">
      <c r="A25" s="22">
        <v>400002794</v>
      </c>
      <c r="B25" s="20" t="s">
        <v>179</v>
      </c>
      <c r="C25" s="22" t="s">
        <v>180</v>
      </c>
      <c r="D25" s="34" t="s">
        <v>50</v>
      </c>
      <c r="E25" s="21" t="s">
        <v>23</v>
      </c>
      <c r="F25" s="21" t="s">
        <v>23</v>
      </c>
      <c r="G25" s="21" t="s">
        <v>181</v>
      </c>
      <c r="H25" s="31" t="s">
        <v>153</v>
      </c>
      <c r="I25" s="21" t="s">
        <v>182</v>
      </c>
      <c r="J25" s="31">
        <v>36</v>
      </c>
      <c r="K25" s="21" t="s">
        <v>183</v>
      </c>
      <c r="L25" s="21" t="s">
        <v>114</v>
      </c>
      <c r="M25" s="20" t="s">
        <v>115</v>
      </c>
      <c r="N25" s="20" t="s">
        <v>116</v>
      </c>
      <c r="O25" s="20" t="s">
        <v>45</v>
      </c>
      <c r="P25" s="20" t="s">
        <v>68</v>
      </c>
      <c r="Q25" s="22" t="s">
        <v>184</v>
      </c>
      <c r="R25" s="32">
        <v>43252</v>
      </c>
    </row>
    <row r="26" spans="1:18" s="33" customFormat="1" ht="135" customHeight="1">
      <c r="A26" s="22">
        <v>31002354</v>
      </c>
      <c r="B26" s="20" t="s">
        <v>173</v>
      </c>
      <c r="C26" s="22" t="s">
        <v>185</v>
      </c>
      <c r="D26" s="34" t="s">
        <v>50</v>
      </c>
      <c r="E26" s="21" t="s">
        <v>23</v>
      </c>
      <c r="F26" s="21" t="s">
        <v>23</v>
      </c>
      <c r="G26" s="21" t="s">
        <v>175</v>
      </c>
      <c r="H26" s="31" t="s">
        <v>153</v>
      </c>
      <c r="I26" s="21" t="s">
        <v>176</v>
      </c>
      <c r="J26" s="31">
        <v>36</v>
      </c>
      <c r="K26" s="21" t="s">
        <v>186</v>
      </c>
      <c r="L26" s="21" t="s">
        <v>187</v>
      </c>
      <c r="M26" s="20" t="s">
        <v>187</v>
      </c>
      <c r="N26" s="20" t="s">
        <v>188</v>
      </c>
      <c r="O26" s="20" t="s">
        <v>45</v>
      </c>
      <c r="P26" s="20" t="s">
        <v>68</v>
      </c>
      <c r="Q26" s="22" t="s">
        <v>189</v>
      </c>
      <c r="R26" s="32">
        <v>43252</v>
      </c>
    </row>
    <row r="27" spans="1:18" s="33" customFormat="1" ht="73.5" customHeight="1">
      <c r="A27" s="22">
        <v>31002392</v>
      </c>
      <c r="B27" s="20" t="s">
        <v>179</v>
      </c>
      <c r="C27" s="22" t="s">
        <v>190</v>
      </c>
      <c r="D27" s="34" t="s">
        <v>50</v>
      </c>
      <c r="E27" s="21" t="s">
        <v>23</v>
      </c>
      <c r="F27" s="21" t="s">
        <v>23</v>
      </c>
      <c r="G27" s="21" t="s">
        <v>181</v>
      </c>
      <c r="H27" s="31" t="s">
        <v>153</v>
      </c>
      <c r="I27" s="21" t="s">
        <v>182</v>
      </c>
      <c r="J27" s="31">
        <v>24</v>
      </c>
      <c r="K27" s="21" t="s">
        <v>191</v>
      </c>
      <c r="L27" s="21" t="s">
        <v>187</v>
      </c>
      <c r="M27" s="20" t="s">
        <v>187</v>
      </c>
      <c r="N27" s="20" t="s">
        <v>188</v>
      </c>
      <c r="O27" s="20" t="s">
        <v>45</v>
      </c>
      <c r="P27" s="20" t="s">
        <v>68</v>
      </c>
      <c r="Q27" s="22" t="s">
        <v>192</v>
      </c>
      <c r="R27" s="32">
        <v>43252</v>
      </c>
    </row>
    <row r="28" spans="1:18" s="33" customFormat="1" ht="120" customHeight="1">
      <c r="A28" s="34" t="s">
        <v>193</v>
      </c>
      <c r="B28" s="20" t="s">
        <v>24</v>
      </c>
      <c r="C28" s="20" t="s">
        <v>194</v>
      </c>
      <c r="D28" s="21" t="s">
        <v>22</v>
      </c>
      <c r="E28" s="21" t="s">
        <v>23</v>
      </c>
      <c r="F28" s="21" t="s">
        <v>195</v>
      </c>
      <c r="G28" s="21" t="s">
        <v>27</v>
      </c>
      <c r="H28" s="31" t="s">
        <v>27</v>
      </c>
      <c r="I28" s="21" t="s">
        <v>130</v>
      </c>
      <c r="J28" s="31">
        <v>60</v>
      </c>
      <c r="K28" s="21" t="s">
        <v>196</v>
      </c>
      <c r="L28" s="21" t="s">
        <v>42</v>
      </c>
      <c r="M28" s="22" t="s">
        <v>197</v>
      </c>
      <c r="N28" s="20" t="s">
        <v>198</v>
      </c>
      <c r="O28" s="20" t="s">
        <v>67</v>
      </c>
      <c r="P28" s="20" t="s">
        <v>46</v>
      </c>
      <c r="Q28" s="22" t="s">
        <v>134</v>
      </c>
      <c r="R28" s="32">
        <v>44043</v>
      </c>
    </row>
    <row r="29" spans="1:18" s="33" customFormat="1" ht="118.5" customHeight="1">
      <c r="A29" s="22">
        <v>80757220</v>
      </c>
      <c r="B29" s="20" t="s">
        <v>199</v>
      </c>
      <c r="C29" s="20" t="s">
        <v>200</v>
      </c>
      <c r="D29" s="21" t="s">
        <v>50</v>
      </c>
      <c r="E29" s="21" t="s">
        <v>23</v>
      </c>
      <c r="F29" s="21" t="s">
        <v>23</v>
      </c>
      <c r="G29" s="21" t="s">
        <v>201</v>
      </c>
      <c r="H29" s="31" t="s">
        <v>153</v>
      </c>
      <c r="I29" s="21" t="s">
        <v>202</v>
      </c>
      <c r="J29" s="31">
        <v>60</v>
      </c>
      <c r="K29" s="21" t="s">
        <v>155</v>
      </c>
      <c r="L29" s="21" t="s">
        <v>55</v>
      </c>
      <c r="M29" s="20" t="s">
        <v>55</v>
      </c>
      <c r="N29" s="20" t="s">
        <v>157</v>
      </c>
      <c r="O29" s="20" t="s">
        <v>158</v>
      </c>
      <c r="P29" s="20" t="s">
        <v>59</v>
      </c>
      <c r="Q29" s="22" t="s">
        <v>203</v>
      </c>
      <c r="R29" s="32">
        <v>44187</v>
      </c>
    </row>
    <row r="30" spans="1:18" s="38" customFormat="1" ht="100.5" customHeight="1">
      <c r="A30" s="34" t="s">
        <v>204</v>
      </c>
      <c r="B30" s="20" t="s">
        <v>205</v>
      </c>
      <c r="C30" s="20" t="s">
        <v>206</v>
      </c>
      <c r="D30" s="21" t="s">
        <v>50</v>
      </c>
      <c r="E30" s="21" t="s">
        <v>23</v>
      </c>
      <c r="F30" s="21" t="s">
        <v>23</v>
      </c>
      <c r="G30" s="21" t="s">
        <v>207</v>
      </c>
      <c r="H30" s="31" t="s">
        <v>208</v>
      </c>
      <c r="I30" s="21" t="s">
        <v>209</v>
      </c>
      <c r="J30" s="31">
        <v>60</v>
      </c>
      <c r="K30" s="21" t="s">
        <v>210</v>
      </c>
      <c r="L30" s="21" t="s">
        <v>211</v>
      </c>
      <c r="M30" s="20" t="s">
        <v>212</v>
      </c>
      <c r="N30" s="20" t="s">
        <v>213</v>
      </c>
      <c r="O30" s="20" t="s">
        <v>93</v>
      </c>
      <c r="P30" s="20" t="s">
        <v>59</v>
      </c>
      <c r="Q30" s="22" t="s">
        <v>214</v>
      </c>
      <c r="R30" s="32">
        <v>44109</v>
      </c>
    </row>
    <row r="31" spans="1:18" s="33" customFormat="1" ht="75" customHeight="1">
      <c r="A31" s="22">
        <v>82961519</v>
      </c>
      <c r="B31" s="20" t="s">
        <v>205</v>
      </c>
      <c r="C31" s="20" t="s">
        <v>215</v>
      </c>
      <c r="D31" s="21" t="s">
        <v>50</v>
      </c>
      <c r="E31" s="21" t="s">
        <v>23</v>
      </c>
      <c r="F31" s="21" t="s">
        <v>23</v>
      </c>
      <c r="G31" s="21" t="s">
        <v>216</v>
      </c>
      <c r="H31" s="31" t="s">
        <v>138</v>
      </c>
      <c r="I31" s="21" t="s">
        <v>217</v>
      </c>
      <c r="J31" s="31">
        <v>36</v>
      </c>
      <c r="K31" s="21" t="s">
        <v>218</v>
      </c>
      <c r="L31" s="21" t="s">
        <v>55</v>
      </c>
      <c r="M31" s="20" t="s">
        <v>56</v>
      </c>
      <c r="N31" s="20" t="s">
        <v>57</v>
      </c>
      <c r="O31" s="20" t="s">
        <v>58</v>
      </c>
      <c r="P31" s="20" t="s">
        <v>59</v>
      </c>
      <c r="Q31" s="22" t="s">
        <v>219</v>
      </c>
      <c r="R31" s="32">
        <v>44144</v>
      </c>
    </row>
    <row r="32" spans="1:18" s="33" customFormat="1" ht="228.75" customHeight="1">
      <c r="A32" s="22">
        <v>400003375</v>
      </c>
      <c r="B32" s="20" t="s">
        <v>199</v>
      </c>
      <c r="C32" s="20" t="s">
        <v>220</v>
      </c>
      <c r="D32" s="21" t="s">
        <v>50</v>
      </c>
      <c r="E32" s="21" t="s">
        <v>23</v>
      </c>
      <c r="F32" s="21" t="s">
        <v>23</v>
      </c>
      <c r="G32" s="21" t="s">
        <v>201</v>
      </c>
      <c r="H32" s="31" t="s">
        <v>153</v>
      </c>
      <c r="I32" s="21" t="s">
        <v>221</v>
      </c>
      <c r="J32" s="31">
        <v>36</v>
      </c>
      <c r="K32" s="21" t="s">
        <v>222</v>
      </c>
      <c r="L32" s="21" t="s">
        <v>114</v>
      </c>
      <c r="M32" s="20" t="s">
        <v>115</v>
      </c>
      <c r="N32" s="20" t="s">
        <v>116</v>
      </c>
      <c r="O32" s="20" t="s">
        <v>45</v>
      </c>
      <c r="P32" s="20" t="s">
        <v>68</v>
      </c>
      <c r="Q32" s="22" t="s">
        <v>223</v>
      </c>
      <c r="R32" s="32">
        <v>43252</v>
      </c>
    </row>
    <row r="33" spans="1:18" s="33" customFormat="1" ht="80.25" customHeight="1">
      <c r="A33" s="22">
        <v>400003375</v>
      </c>
      <c r="B33" s="20" t="s">
        <v>199</v>
      </c>
      <c r="C33" s="20" t="s">
        <v>220</v>
      </c>
      <c r="D33" s="21" t="s">
        <v>50</v>
      </c>
      <c r="E33" s="21" t="s">
        <v>23</v>
      </c>
      <c r="F33" s="21" t="s">
        <v>23</v>
      </c>
      <c r="G33" s="21" t="s">
        <v>201</v>
      </c>
      <c r="H33" s="31" t="s">
        <v>153</v>
      </c>
      <c r="I33" s="21" t="s">
        <v>224</v>
      </c>
      <c r="J33" s="31">
        <v>36</v>
      </c>
      <c r="K33" s="21" t="s">
        <v>222</v>
      </c>
      <c r="L33" s="21" t="s">
        <v>114</v>
      </c>
      <c r="M33" s="20" t="s">
        <v>115</v>
      </c>
      <c r="N33" s="20" t="s">
        <v>116</v>
      </c>
      <c r="O33" s="20" t="s">
        <v>45</v>
      </c>
      <c r="P33" s="20" t="s">
        <v>68</v>
      </c>
      <c r="Q33" s="22" t="s">
        <v>223</v>
      </c>
      <c r="R33" s="32">
        <v>43252</v>
      </c>
    </row>
    <row r="34" spans="1:18" s="33" customFormat="1" ht="130.5" customHeight="1">
      <c r="A34" s="22">
        <v>864977</v>
      </c>
      <c r="B34" s="20" t="s">
        <v>167</v>
      </c>
      <c r="C34" s="20" t="s">
        <v>225</v>
      </c>
      <c r="D34" s="21" t="s">
        <v>151</v>
      </c>
      <c r="E34" s="21"/>
      <c r="F34" s="21"/>
      <c r="G34" s="21" t="s">
        <v>152</v>
      </c>
      <c r="H34" s="31" t="s">
        <v>153</v>
      </c>
      <c r="I34" s="21" t="s">
        <v>226</v>
      </c>
      <c r="J34" s="31" t="s">
        <v>227</v>
      </c>
      <c r="K34" s="40" t="s">
        <v>228</v>
      </c>
      <c r="L34" s="21" t="s">
        <v>55</v>
      </c>
      <c r="M34" s="20" t="s">
        <v>229</v>
      </c>
      <c r="N34" s="20" t="s">
        <v>230</v>
      </c>
      <c r="O34" s="20" t="s">
        <v>158</v>
      </c>
      <c r="P34" s="20" t="s">
        <v>59</v>
      </c>
      <c r="Q34" s="22" t="s">
        <v>159</v>
      </c>
      <c r="R34" s="32">
        <v>44358</v>
      </c>
    </row>
    <row r="35" spans="1:18" s="33" customFormat="1" ht="133.5" customHeight="1">
      <c r="A35" s="34" t="s">
        <v>231</v>
      </c>
      <c r="B35" s="20" t="s">
        <v>24</v>
      </c>
      <c r="C35" s="20" t="s">
        <v>232</v>
      </c>
      <c r="D35" s="21" t="s">
        <v>22</v>
      </c>
      <c r="E35" s="21" t="s">
        <v>23</v>
      </c>
      <c r="F35" s="21"/>
      <c r="G35" s="21" t="s">
        <v>23</v>
      </c>
      <c r="H35" s="31" t="s">
        <v>23</v>
      </c>
      <c r="I35" s="21" t="s">
        <v>130</v>
      </c>
      <c r="J35" s="31">
        <v>60</v>
      </c>
      <c r="K35" s="21" t="s">
        <v>233</v>
      </c>
      <c r="L35" s="21" t="s">
        <v>42</v>
      </c>
      <c r="M35" s="20" t="s">
        <v>234</v>
      </c>
      <c r="N35" s="20" t="s">
        <v>235</v>
      </c>
      <c r="O35" s="20" t="s">
        <v>45</v>
      </c>
      <c r="P35" s="20" t="s">
        <v>46</v>
      </c>
      <c r="Q35" s="22" t="s">
        <v>134</v>
      </c>
      <c r="R35" s="32">
        <v>44522</v>
      </c>
    </row>
    <row r="36" spans="1:18" s="33" customFormat="1" ht="110.65" customHeight="1">
      <c r="A36" s="34" t="s">
        <v>23</v>
      </c>
      <c r="B36" s="20" t="s">
        <v>24</v>
      </c>
      <c r="C36" s="20" t="s">
        <v>236</v>
      </c>
      <c r="D36" s="21" t="s">
        <v>22</v>
      </c>
      <c r="E36" s="21" t="s">
        <v>23</v>
      </c>
      <c r="F36" s="21"/>
      <c r="G36" s="21" t="s">
        <v>23</v>
      </c>
      <c r="H36" s="31" t="s">
        <v>23</v>
      </c>
      <c r="I36" s="21" t="s">
        <v>130</v>
      </c>
      <c r="J36" s="31">
        <v>60</v>
      </c>
      <c r="K36" s="21" t="s">
        <v>237</v>
      </c>
      <c r="L36" s="21" t="s">
        <v>42</v>
      </c>
      <c r="M36" s="20" t="s">
        <v>238</v>
      </c>
      <c r="N36" s="20" t="s">
        <v>239</v>
      </c>
      <c r="O36" s="20" t="s">
        <v>67</v>
      </c>
      <c r="P36" s="20" t="s">
        <v>46</v>
      </c>
      <c r="Q36" s="22" t="s">
        <v>240</v>
      </c>
      <c r="R36" s="32">
        <v>44572</v>
      </c>
    </row>
    <row r="37" spans="1:18" s="33" customFormat="1" ht="118.15" customHeight="1">
      <c r="A37" s="34" t="s">
        <v>23</v>
      </c>
      <c r="B37" s="20" t="s">
        <v>24</v>
      </c>
      <c r="C37" s="20" t="s">
        <v>241</v>
      </c>
      <c r="D37" s="21" t="s">
        <v>22</v>
      </c>
      <c r="E37" s="21" t="s">
        <v>23</v>
      </c>
      <c r="F37" s="21" t="s">
        <v>242</v>
      </c>
      <c r="G37" s="21" t="s">
        <v>23</v>
      </c>
      <c r="H37" s="31" t="s">
        <v>23</v>
      </c>
      <c r="I37" s="21" t="s">
        <v>243</v>
      </c>
      <c r="J37" s="31">
        <v>60</v>
      </c>
      <c r="K37" s="21" t="s">
        <v>244</v>
      </c>
      <c r="L37" s="20" t="s">
        <v>123</v>
      </c>
      <c r="M37" s="20" t="s">
        <v>245</v>
      </c>
      <c r="N37" s="20" t="s">
        <v>246</v>
      </c>
      <c r="O37" s="20" t="s">
        <v>102</v>
      </c>
      <c r="P37" s="20" t="s">
        <v>46</v>
      </c>
      <c r="Q37" s="22" t="s">
        <v>134</v>
      </c>
      <c r="R37" s="32">
        <v>44655</v>
      </c>
    </row>
    <row r="38" spans="1:18" s="33" customFormat="1" ht="60" customHeight="1">
      <c r="A38" s="34" t="s">
        <v>231</v>
      </c>
      <c r="B38" s="20" t="s">
        <v>24</v>
      </c>
      <c r="C38" s="20" t="s">
        <v>247</v>
      </c>
      <c r="D38" s="21" t="s">
        <v>22</v>
      </c>
      <c r="E38" s="21" t="s">
        <v>23</v>
      </c>
      <c r="F38" s="21" t="s">
        <v>248</v>
      </c>
      <c r="G38" s="21" t="s">
        <v>27</v>
      </c>
      <c r="H38" s="31" t="s">
        <v>27</v>
      </c>
      <c r="I38" s="21" t="s">
        <v>130</v>
      </c>
      <c r="J38" s="31">
        <v>60</v>
      </c>
      <c r="K38" s="21"/>
      <c r="L38" s="21" t="s">
        <v>114</v>
      </c>
      <c r="M38" s="20" t="s">
        <v>234</v>
      </c>
      <c r="N38" s="20" t="s">
        <v>249</v>
      </c>
      <c r="O38" s="20" t="s">
        <v>45</v>
      </c>
      <c r="P38" s="20" t="s">
        <v>46</v>
      </c>
      <c r="Q38" s="22" t="s">
        <v>134</v>
      </c>
      <c r="R38" s="32">
        <v>43692</v>
      </c>
    </row>
    <row r="39" spans="1:18" s="33" customFormat="1" ht="55.4" customHeight="1">
      <c r="A39" s="22" t="s">
        <v>250</v>
      </c>
      <c r="B39" s="20" t="s">
        <v>24</v>
      </c>
      <c r="C39" s="20" t="s">
        <v>251</v>
      </c>
      <c r="D39" s="21" t="s">
        <v>22</v>
      </c>
      <c r="E39" s="21" t="s">
        <v>23</v>
      </c>
      <c r="F39" s="21" t="s">
        <v>252</v>
      </c>
      <c r="G39" s="21" t="s">
        <v>23</v>
      </c>
      <c r="H39" s="31" t="s">
        <v>27</v>
      </c>
      <c r="I39" s="20" t="s">
        <v>253</v>
      </c>
      <c r="J39" s="31">
        <v>60</v>
      </c>
      <c r="K39" s="21" t="s">
        <v>254</v>
      </c>
      <c r="L39" s="21" t="s">
        <v>123</v>
      </c>
      <c r="M39" s="20" t="s">
        <v>234</v>
      </c>
      <c r="N39" s="20" t="s">
        <v>235</v>
      </c>
      <c r="O39" s="20" t="s">
        <v>45</v>
      </c>
      <c r="P39" s="20" t="s">
        <v>46</v>
      </c>
      <c r="Q39" s="22" t="s">
        <v>134</v>
      </c>
      <c r="R39" s="32">
        <v>44029</v>
      </c>
    </row>
    <row r="40" spans="1:18" ht="60" customHeight="1">
      <c r="A40" s="34"/>
      <c r="B40" s="35" t="s">
        <v>255</v>
      </c>
      <c r="C40" s="20" t="s">
        <v>256</v>
      </c>
      <c r="D40" s="21" t="s">
        <v>22</v>
      </c>
      <c r="E40" s="21" t="s">
        <v>23</v>
      </c>
      <c r="F40" s="21" t="s">
        <v>23</v>
      </c>
      <c r="G40" s="21" t="s">
        <v>27</v>
      </c>
      <c r="H40" s="31" t="s">
        <v>27</v>
      </c>
      <c r="I40" s="21"/>
      <c r="J40" s="31"/>
      <c r="K40" s="21"/>
      <c r="L40" s="21" t="s">
        <v>257</v>
      </c>
      <c r="M40" s="20" t="s">
        <v>257</v>
      </c>
      <c r="N40" s="20"/>
      <c r="O40" s="20" t="s">
        <v>45</v>
      </c>
      <c r="P40" s="20" t="s">
        <v>258</v>
      </c>
      <c r="Q40" s="22" t="s">
        <v>23</v>
      </c>
      <c r="R40" s="32">
        <v>42487</v>
      </c>
    </row>
    <row r="41" spans="1:18" ht="113.65" customHeight="1">
      <c r="A41" s="34" t="s">
        <v>259</v>
      </c>
      <c r="B41" s="20" t="s">
        <v>260</v>
      </c>
      <c r="C41" s="20" t="s">
        <v>261</v>
      </c>
      <c r="D41" s="21" t="s">
        <v>27</v>
      </c>
      <c r="E41" s="21" t="s">
        <v>262</v>
      </c>
      <c r="F41" s="21" t="s">
        <v>23</v>
      </c>
      <c r="G41" s="21" t="s">
        <v>27</v>
      </c>
      <c r="H41" s="31" t="s">
        <v>27</v>
      </c>
      <c r="I41" s="21" t="s">
        <v>27</v>
      </c>
      <c r="J41" s="31" t="s">
        <v>263</v>
      </c>
      <c r="K41" s="21" t="s">
        <v>264</v>
      </c>
      <c r="L41" s="21" t="s">
        <v>265</v>
      </c>
      <c r="M41" s="20" t="s">
        <v>43</v>
      </c>
      <c r="N41" s="20" t="s">
        <v>266</v>
      </c>
      <c r="O41" s="20" t="s">
        <v>80</v>
      </c>
      <c r="P41" s="20" t="s">
        <v>46</v>
      </c>
      <c r="Q41" s="22" t="s">
        <v>47</v>
      </c>
      <c r="R41" s="32">
        <v>43829</v>
      </c>
    </row>
    <row r="42" spans="1:18" ht="362.5">
      <c r="A42" s="34" t="s">
        <v>267</v>
      </c>
      <c r="B42" s="20" t="s">
        <v>37</v>
      </c>
      <c r="C42" s="20" t="s">
        <v>38</v>
      </c>
      <c r="D42" s="21" t="s">
        <v>27</v>
      </c>
      <c r="E42" s="21" t="s">
        <v>268</v>
      </c>
      <c r="F42" s="21" t="s">
        <v>23</v>
      </c>
      <c r="G42" s="21" t="s">
        <v>27</v>
      </c>
      <c r="H42" s="31" t="s">
        <v>27</v>
      </c>
      <c r="I42" s="21" t="s">
        <v>27</v>
      </c>
      <c r="J42" s="31" t="s">
        <v>263</v>
      </c>
      <c r="K42" s="21" t="s">
        <v>264</v>
      </c>
      <c r="L42" s="21" t="s">
        <v>265</v>
      </c>
      <c r="M42" s="20" t="s">
        <v>43</v>
      </c>
      <c r="N42" s="20" t="s">
        <v>269</v>
      </c>
      <c r="O42" s="20" t="s">
        <v>80</v>
      </c>
      <c r="P42" s="20" t="s">
        <v>46</v>
      </c>
      <c r="Q42" s="22" t="s">
        <v>47</v>
      </c>
      <c r="R42" s="41">
        <v>43829</v>
      </c>
    </row>
    <row r="43" spans="1:18" ht="134.65" customHeight="1">
      <c r="A43" s="46"/>
      <c r="B43" s="20" t="s">
        <v>270</v>
      </c>
      <c r="C43" s="20" t="s">
        <v>261</v>
      </c>
      <c r="D43" s="21" t="s">
        <v>27</v>
      </c>
      <c r="E43" s="21" t="s">
        <v>271</v>
      </c>
      <c r="F43" s="21" t="s">
        <v>23</v>
      </c>
      <c r="G43" s="21" t="s">
        <v>27</v>
      </c>
      <c r="H43" s="31" t="s">
        <v>27</v>
      </c>
      <c r="I43" s="21" t="s">
        <v>27</v>
      </c>
      <c r="J43" s="31" t="s">
        <v>40</v>
      </c>
      <c r="K43" s="21" t="s">
        <v>41</v>
      </c>
      <c r="L43" s="21" t="s">
        <v>42</v>
      </c>
      <c r="M43" s="20" t="s">
        <v>43</v>
      </c>
      <c r="N43" s="20" t="s">
        <v>44</v>
      </c>
      <c r="O43" s="20" t="s">
        <v>45</v>
      </c>
      <c r="P43" s="20" t="s">
        <v>46</v>
      </c>
      <c r="Q43" s="45" t="s">
        <v>47</v>
      </c>
      <c r="R43" s="47">
        <v>43829</v>
      </c>
    </row>
    <row r="44" spans="1:18" ht="184.9" customHeight="1">
      <c r="A44" s="34" t="s">
        <v>272</v>
      </c>
      <c r="B44" s="20" t="s">
        <v>273</v>
      </c>
      <c r="C44" s="20" t="s">
        <v>274</v>
      </c>
      <c r="D44" s="21" t="s">
        <v>27</v>
      </c>
      <c r="E44" s="21" t="s">
        <v>27</v>
      </c>
      <c r="F44" s="21" t="s">
        <v>275</v>
      </c>
      <c r="G44" s="21" t="s">
        <v>27</v>
      </c>
      <c r="H44" s="31" t="s">
        <v>27</v>
      </c>
      <c r="I44" s="21" t="s">
        <v>276</v>
      </c>
      <c r="J44" s="31" t="s">
        <v>277</v>
      </c>
      <c r="K44" s="21" t="s">
        <v>278</v>
      </c>
      <c r="L44" s="21" t="s">
        <v>279</v>
      </c>
      <c r="M44" s="20" t="s">
        <v>280</v>
      </c>
      <c r="N44" s="20" t="s">
        <v>281</v>
      </c>
      <c r="O44" s="20" t="s">
        <v>158</v>
      </c>
      <c r="P44" s="20" t="s">
        <v>34</v>
      </c>
      <c r="Q44" s="22" t="s">
        <v>282</v>
      </c>
      <c r="R44" s="32">
        <v>44743</v>
      </c>
    </row>
    <row r="45" spans="1:18" ht="170.65" customHeight="1">
      <c r="A45" s="59">
        <v>60111650110101</v>
      </c>
      <c r="B45" s="20" t="s">
        <v>283</v>
      </c>
      <c r="C45" s="20" t="s">
        <v>22</v>
      </c>
      <c r="D45" s="21"/>
      <c r="E45" s="21"/>
      <c r="F45" s="21"/>
      <c r="G45" s="21"/>
      <c r="H45" s="31"/>
      <c r="I45" s="21"/>
      <c r="J45" s="31"/>
      <c r="K45" s="21"/>
      <c r="L45" s="40" t="s">
        <v>284</v>
      </c>
      <c r="M45" s="40" t="s">
        <v>285</v>
      </c>
      <c r="N45" s="60" t="s">
        <v>286</v>
      </c>
      <c r="O45" s="20" t="s">
        <v>67</v>
      </c>
      <c r="P45" s="20" t="s">
        <v>287</v>
      </c>
      <c r="Q45" s="22" t="s">
        <v>288</v>
      </c>
      <c r="R45" s="32">
        <v>45056</v>
      </c>
    </row>
    <row r="52" ht="15.75" customHeight="1"/>
    <row r="59" ht="10.5" customHeight="1"/>
  </sheetData>
  <sheetProtection algorithmName="SHA-512" hashValue="lGf+uvptyALtbBNAHRtDZO5+JyU+GA8F2NjJ1sw1hWbO0p9qCK3FPRB+DHEnH5xBQsdN+7+BeHLyXNG26vZKlg==" saltValue="AOdiUgCi3cGIPov996JJwA==" spinCount="100000" sheet="1" objects="1" scenarios="1" sort="0" autoFilter="0"/>
  <mergeCells count="3">
    <mergeCell ref="A3:N3"/>
    <mergeCell ref="A4:N4"/>
    <mergeCell ref="A5:N5"/>
  </mergeCells>
  <phoneticPr fontId="13" type="noConversion"/>
  <dataValidations count="2">
    <dataValidation type="list" allowBlank="1" showInputMessage="1" showErrorMessage="1" sqref="L22:L42 L7:L20" xr:uid="{481DBFE7-4B2E-49B8-BF18-B59046DBAB29}">
      <formula1>"N.V.Organon"</formula1>
    </dataValidation>
    <dataValidation type="list" allowBlank="1" showInputMessage="1" showErrorMessage="1" sqref="L21" xr:uid="{E668C397-ABCF-4AE1-A98E-C1B33CC7252F}">
      <formula1>"Pfizer Overseas LLC"</formula1>
    </dataValidation>
  </dataValidations>
  <hyperlinks>
    <hyperlink ref="A4" r:id="rId1" xr:uid="{E839DEA0-FB7D-4349-9DC4-70C699941178}"/>
    <hyperlink ref="A4:N4" r:id="rId2" display="CLICK HERE TO REPORT CORRECTIONS OR OMISSIONS WITH THIS LIST" xr:uid="{64D1A875-A3F9-4C1F-A83B-2DA33D4110FB}"/>
  </hyperlinks>
  <pageMargins left="0.7" right="0.7" top="0.75" bottom="0.75" header="0.3" footer="0.3"/>
  <pageSetup scale="47" fitToHeight="0" orientation="portrait" horizontalDpi="360" verticalDpi="360" r:id="rId3"/>
  <headerFooter>
    <oddFooter>&amp;LUSAID | GHSC ELIGIBLE REPRODUCTIVE HEALTH PRODUCT LIST&amp;RPage &amp;P of &amp;N</oddFooter>
  </headerFooter>
  <tableParts count="1">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67C2-D78C-4DC3-AD6D-20620B94C2A2}">
  <dimension ref="A1:R8"/>
  <sheetViews>
    <sheetView tabSelected="1" workbookViewId="0">
      <selection activeCell="D8" sqref="D8"/>
    </sheetView>
  </sheetViews>
  <sheetFormatPr defaultColWidth="8.75" defaultRowHeight="14"/>
  <cols>
    <col min="1" max="1" width="19.58203125" style="1" customWidth="1"/>
    <col min="2" max="2" width="37.75" style="1" customWidth="1"/>
    <col min="3" max="3" width="25.08203125" style="1" customWidth="1"/>
    <col min="4" max="4" width="32.25" style="1" customWidth="1"/>
    <col min="5" max="5" width="33.5" style="1" customWidth="1"/>
    <col min="6" max="6" width="41.5" style="1" customWidth="1"/>
    <col min="7" max="7" width="19.5" style="1" customWidth="1"/>
    <col min="8" max="8" width="29.75" style="1" customWidth="1"/>
    <col min="9" max="9" width="26.58203125" style="1" customWidth="1"/>
    <col min="10" max="16384" width="8.75" style="1"/>
  </cols>
  <sheetData>
    <row r="1" spans="1:18" s="49" customFormat="1" ht="14.25" customHeight="1">
      <c r="A1" s="61" t="s">
        <v>347</v>
      </c>
      <c r="B1" s="61"/>
      <c r="C1" s="61"/>
      <c r="D1" s="61"/>
      <c r="E1" s="61"/>
      <c r="F1" s="61"/>
      <c r="G1" s="61"/>
      <c r="H1" s="61"/>
      <c r="I1" s="61"/>
      <c r="J1" s="51"/>
      <c r="K1" s="51"/>
      <c r="L1" s="51"/>
      <c r="M1" s="51"/>
      <c r="N1" s="51"/>
      <c r="O1" s="51"/>
      <c r="P1" s="48"/>
    </row>
    <row r="2" spans="1:18" s="49" customFormat="1" ht="14.5">
      <c r="A2" s="61"/>
      <c r="B2" s="61"/>
      <c r="C2" s="61"/>
      <c r="D2" s="61"/>
      <c r="E2" s="61"/>
      <c r="F2" s="61"/>
      <c r="G2" s="61"/>
      <c r="H2" s="61"/>
      <c r="I2" s="61"/>
      <c r="J2" s="51"/>
      <c r="K2" s="51"/>
      <c r="L2" s="51"/>
      <c r="M2" s="51"/>
      <c r="N2" s="51"/>
      <c r="O2" s="51"/>
      <c r="P2" s="48"/>
    </row>
    <row r="3" spans="1:18" s="49" customFormat="1" ht="12" customHeight="1">
      <c r="A3" s="19"/>
      <c r="B3" s="19"/>
      <c r="C3" s="19"/>
      <c r="D3" s="19"/>
      <c r="E3" s="19"/>
      <c r="F3" s="19"/>
      <c r="G3" s="19"/>
      <c r="H3" s="19"/>
      <c r="I3" s="19"/>
      <c r="J3" s="51"/>
      <c r="K3" s="51"/>
      <c r="L3" s="51"/>
      <c r="M3" s="51"/>
      <c r="N3" s="51"/>
      <c r="O3" s="51"/>
      <c r="P3" s="50"/>
      <c r="Q3" s="51"/>
      <c r="R3" s="51"/>
    </row>
    <row r="4" spans="1:18" s="49" customFormat="1" ht="28.5" customHeight="1">
      <c r="A4" s="62" t="s">
        <v>2</v>
      </c>
      <c r="B4" s="62"/>
      <c r="C4" s="62"/>
      <c r="D4" s="62"/>
      <c r="E4" s="62"/>
      <c r="F4" s="62"/>
      <c r="G4" s="62"/>
      <c r="H4" s="62"/>
      <c r="I4" s="62"/>
      <c r="J4" s="55"/>
      <c r="K4" s="55"/>
      <c r="L4" s="55"/>
      <c r="M4" s="55"/>
      <c r="N4" s="55"/>
      <c r="O4" s="55"/>
      <c r="P4" s="52"/>
    </row>
    <row r="5" spans="1:18" s="49" customFormat="1" ht="63.65" customHeight="1">
      <c r="A5" s="64" t="s">
        <v>289</v>
      </c>
      <c r="B5" s="64"/>
      <c r="C5" s="64"/>
      <c r="D5" s="64"/>
      <c r="E5" s="64"/>
      <c r="F5" s="64"/>
      <c r="G5" s="64"/>
      <c r="H5" s="64"/>
      <c r="I5" s="64"/>
      <c r="J5" s="51"/>
      <c r="K5" s="51"/>
      <c r="L5" s="51"/>
      <c r="M5" s="51"/>
      <c r="N5" s="51"/>
      <c r="O5" s="51"/>
      <c r="P5" s="53"/>
      <c r="Q5" s="51"/>
      <c r="R5" s="51"/>
    </row>
    <row r="6" spans="1:18" s="54" customFormat="1">
      <c r="A6" s="56"/>
      <c r="B6" s="56"/>
      <c r="C6" s="56"/>
      <c r="D6" s="56"/>
      <c r="E6" s="56"/>
      <c r="F6" s="56"/>
      <c r="G6" s="56"/>
      <c r="H6" s="56"/>
      <c r="I6" s="56"/>
    </row>
    <row r="7" spans="1:18">
      <c r="A7" t="s">
        <v>290</v>
      </c>
      <c r="B7" t="s">
        <v>291</v>
      </c>
      <c r="C7" t="s">
        <v>292</v>
      </c>
      <c r="D7" t="s">
        <v>293</v>
      </c>
      <c r="E7" t="s">
        <v>294</v>
      </c>
      <c r="F7" t="s">
        <v>295</v>
      </c>
      <c r="G7" t="s">
        <v>296</v>
      </c>
      <c r="H7" t="s">
        <v>14</v>
      </c>
      <c r="I7" t="s">
        <v>297</v>
      </c>
    </row>
    <row r="8" spans="1:18" s="15" customFormat="1" ht="84">
      <c r="A8" s="57" t="s">
        <v>298</v>
      </c>
      <c r="B8" s="57" t="s">
        <v>299</v>
      </c>
      <c r="C8" s="57" t="s">
        <v>300</v>
      </c>
      <c r="D8" s="57" t="s">
        <v>301</v>
      </c>
      <c r="E8" s="57" t="s">
        <v>301</v>
      </c>
      <c r="F8" s="58" t="s">
        <v>302</v>
      </c>
      <c r="G8" s="57" t="s">
        <v>277</v>
      </c>
      <c r="H8" s="57" t="s">
        <v>303</v>
      </c>
      <c r="I8" s="57" t="s">
        <v>304</v>
      </c>
    </row>
  </sheetData>
  <sheetProtection algorithmName="SHA-512" hashValue="drgxWaOU56pL+k1uafsWVCEtgnidHi9vHtJIgs9qwsFOkgsOPTqYaaeqUv1dPYQYTQIPcbiRdXUteCyvXvxwZw==" saltValue="0MkGkKtjn+jjHTyyMrevXg==" spinCount="100000" sheet="1" objects="1" scenarios="1" sort="0" autoFilter="0"/>
  <mergeCells count="3">
    <mergeCell ref="A1:I2"/>
    <mergeCell ref="A4:I4"/>
    <mergeCell ref="A5:I5"/>
  </mergeCells>
  <hyperlinks>
    <hyperlink ref="A4" r:id="rId1" xr:uid="{DBD8DFE3-91EC-42C5-9961-5C61D6ACBFDC}"/>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6B57-18D4-45C2-962B-9BCA5C966770}">
  <dimension ref="A3:G49"/>
  <sheetViews>
    <sheetView workbookViewId="0">
      <selection activeCell="E26" sqref="E26"/>
    </sheetView>
  </sheetViews>
  <sheetFormatPr defaultColWidth="8.75" defaultRowHeight="14"/>
  <cols>
    <col min="1" max="1" width="38.83203125" bestFit="1" customWidth="1"/>
    <col min="2" max="2" width="21.83203125" style="12" bestFit="1" customWidth="1"/>
    <col min="3" max="3" width="22.25" style="12" bestFit="1" customWidth="1"/>
    <col min="4" max="5" width="11.08203125" style="12" bestFit="1" customWidth="1"/>
    <col min="6" max="6" width="21.5" style="12" bestFit="1" customWidth="1"/>
    <col min="7" max="7" width="39.08203125" style="12" bestFit="1" customWidth="1"/>
    <col min="8" max="8" width="79.08203125" bestFit="1" customWidth="1"/>
    <col min="9" max="9" width="75.25" bestFit="1" customWidth="1"/>
    <col min="10" max="10" width="67.7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0</v>
      </c>
      <c r="B3"/>
      <c r="C3"/>
      <c r="D3"/>
      <c r="E3"/>
      <c r="F3"/>
      <c r="G3"/>
    </row>
    <row r="4" spans="1:7">
      <c r="A4" s="11" t="s">
        <v>55</v>
      </c>
      <c r="B4"/>
      <c r="C4"/>
      <c r="D4"/>
      <c r="E4"/>
      <c r="F4"/>
      <c r="G4"/>
    </row>
    <row r="5" spans="1:7">
      <c r="A5" s="11" t="s">
        <v>56</v>
      </c>
      <c r="B5"/>
      <c r="C5"/>
      <c r="D5"/>
      <c r="E5"/>
      <c r="F5"/>
      <c r="G5"/>
    </row>
    <row r="6" spans="1:7">
      <c r="A6" s="11" t="s">
        <v>156</v>
      </c>
      <c r="B6"/>
      <c r="C6"/>
      <c r="D6"/>
      <c r="E6"/>
      <c r="F6"/>
      <c r="G6"/>
    </row>
    <row r="7" spans="1:7">
      <c r="A7" s="11" t="s">
        <v>31</v>
      </c>
      <c r="B7"/>
      <c r="C7"/>
      <c r="D7"/>
      <c r="E7"/>
      <c r="F7"/>
      <c r="G7"/>
    </row>
    <row r="8" spans="1:7">
      <c r="A8" s="11" t="s">
        <v>257</v>
      </c>
      <c r="B8"/>
      <c r="C8"/>
      <c r="D8"/>
      <c r="E8"/>
      <c r="F8"/>
      <c r="G8"/>
    </row>
    <row r="9" spans="1:7">
      <c r="A9" s="11" t="s">
        <v>234</v>
      </c>
      <c r="B9"/>
      <c r="C9"/>
      <c r="D9"/>
      <c r="E9"/>
      <c r="F9"/>
    </row>
    <row r="10" spans="1:7">
      <c r="A10" s="11" t="s">
        <v>123</v>
      </c>
      <c r="B10"/>
      <c r="C10"/>
      <c r="D10"/>
      <c r="E10"/>
      <c r="F10"/>
    </row>
    <row r="11" spans="1:7">
      <c r="A11" s="11" t="s">
        <v>115</v>
      </c>
      <c r="B11"/>
      <c r="C11"/>
      <c r="D11"/>
      <c r="E11"/>
      <c r="F11"/>
    </row>
    <row r="12" spans="1:7">
      <c r="A12" s="11" t="s">
        <v>78</v>
      </c>
      <c r="B12"/>
      <c r="C12"/>
      <c r="D12"/>
      <c r="E12"/>
      <c r="F12"/>
    </row>
    <row r="13" spans="1:7">
      <c r="A13" s="11" t="s">
        <v>212</v>
      </c>
      <c r="B13"/>
      <c r="C13"/>
      <c r="D13"/>
      <c r="E13"/>
      <c r="F13"/>
    </row>
    <row r="14" spans="1:7">
      <c r="A14" s="11" t="s">
        <v>91</v>
      </c>
      <c r="B14"/>
      <c r="C14"/>
      <c r="D14"/>
      <c r="E14"/>
      <c r="F14"/>
    </row>
    <row r="15" spans="1:7">
      <c r="A15" s="11" t="s">
        <v>141</v>
      </c>
      <c r="B15"/>
      <c r="C15"/>
      <c r="D15"/>
    </row>
    <row r="16" spans="1:7">
      <c r="A16" s="11" t="s">
        <v>100</v>
      </c>
      <c r="B16"/>
      <c r="C16"/>
      <c r="D16"/>
    </row>
    <row r="17" spans="1:4">
      <c r="A17" s="11" t="s">
        <v>65</v>
      </c>
      <c r="B17"/>
      <c r="C17"/>
      <c r="D17"/>
    </row>
    <row r="18" spans="1:4">
      <c r="A18" s="11" t="s">
        <v>147</v>
      </c>
      <c r="B18"/>
      <c r="C18"/>
      <c r="D18"/>
    </row>
    <row r="19" spans="1:4">
      <c r="A19" s="11" t="s">
        <v>43</v>
      </c>
      <c r="B19"/>
    </row>
    <row r="20" spans="1:4">
      <c r="A20" s="11" t="s">
        <v>197</v>
      </c>
      <c r="B20"/>
    </row>
    <row r="21" spans="1:4">
      <c r="A21" s="11" t="s">
        <v>187</v>
      </c>
      <c r="B21"/>
    </row>
    <row r="22" spans="1:4">
      <c r="A22" s="11" t="s">
        <v>229</v>
      </c>
      <c r="B22"/>
    </row>
    <row r="23" spans="1:4">
      <c r="A23" s="11" t="s">
        <v>238</v>
      </c>
      <c r="B23"/>
    </row>
    <row r="24" spans="1:4">
      <c r="A24" s="11" t="s">
        <v>245</v>
      </c>
      <c r="B24"/>
    </row>
    <row r="25" spans="1:4">
      <c r="A25" s="11" t="s">
        <v>132</v>
      </c>
      <c r="B25"/>
    </row>
    <row r="26" spans="1:4">
      <c r="A26" s="11" t="s">
        <v>280</v>
      </c>
      <c r="B26"/>
    </row>
    <row r="27" spans="1:4">
      <c r="A27" s="11" t="s">
        <v>285</v>
      </c>
      <c r="B27"/>
    </row>
    <row r="28" spans="1:4">
      <c r="A28" s="11" t="s">
        <v>1</v>
      </c>
      <c r="B28"/>
    </row>
    <row r="29" spans="1:4">
      <c r="B29"/>
    </row>
    <row r="30" spans="1:4">
      <c r="B30"/>
    </row>
    <row r="31" spans="1:4">
      <c r="B31"/>
    </row>
    <row r="32" spans="1:4">
      <c r="B32"/>
    </row>
    <row r="33" spans="2:2">
      <c r="B33"/>
    </row>
    <row r="34" spans="2:2">
      <c r="B34"/>
    </row>
    <row r="35" spans="2:2">
      <c r="B35"/>
    </row>
    <row r="36" spans="2:2">
      <c r="B36"/>
    </row>
    <row r="37" spans="2:2">
      <c r="B37"/>
    </row>
    <row r="38" spans="2:2">
      <c r="B38"/>
    </row>
    <row r="39" spans="2:2">
      <c r="B39"/>
    </row>
    <row r="40" spans="2:2">
      <c r="B40"/>
    </row>
    <row r="41" spans="2:2">
      <c r="B41"/>
    </row>
    <row r="42" spans="2:2">
      <c r="B42"/>
    </row>
    <row r="43" spans="2:2">
      <c r="B43"/>
    </row>
    <row r="44" spans="2:2">
      <c r="B44"/>
    </row>
    <row r="45" spans="2:2">
      <c r="B45"/>
    </row>
    <row r="46" spans="2:2">
      <c r="B46"/>
    </row>
    <row r="47" spans="2:2">
      <c r="B47"/>
    </row>
    <row r="48" spans="2:2">
      <c r="B48"/>
    </row>
    <row r="49" spans="2:2">
      <c r="B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E779-7A85-4730-9499-5FB094BA85B5}">
  <dimension ref="A3:E20"/>
  <sheetViews>
    <sheetView topLeftCell="A4" workbookViewId="0">
      <selection activeCell="A10" sqref="A10"/>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5">
      <c r="A3" s="84"/>
      <c r="B3" s="85"/>
      <c r="C3" s="86"/>
      <c r="D3"/>
      <c r="E3"/>
    </row>
    <row r="4" spans="1:5">
      <c r="A4" s="78"/>
      <c r="B4" s="79"/>
      <c r="C4" s="80"/>
      <c r="D4"/>
      <c r="E4"/>
    </row>
    <row r="5" spans="1:5">
      <c r="A5" s="78"/>
      <c r="B5" s="79"/>
      <c r="C5" s="80"/>
      <c r="D5"/>
      <c r="E5"/>
    </row>
    <row r="6" spans="1:5">
      <c r="A6" s="78"/>
      <c r="B6" s="79"/>
      <c r="C6" s="80"/>
      <c r="D6"/>
      <c r="E6"/>
    </row>
    <row r="7" spans="1:5">
      <c r="A7" s="78"/>
      <c r="B7" s="79"/>
      <c r="C7" s="80"/>
      <c r="D7"/>
      <c r="E7"/>
    </row>
    <row r="8" spans="1:5">
      <c r="A8" s="78"/>
      <c r="B8" s="79"/>
      <c r="C8" s="80"/>
      <c r="D8"/>
      <c r="E8"/>
    </row>
    <row r="9" spans="1:5">
      <c r="A9" s="78"/>
      <c r="B9" s="79"/>
      <c r="C9" s="80"/>
      <c r="D9"/>
      <c r="E9"/>
    </row>
    <row r="10" spans="1:5">
      <c r="A10" s="78"/>
      <c r="B10" s="79"/>
      <c r="C10" s="80"/>
      <c r="D10"/>
      <c r="E10"/>
    </row>
    <row r="11" spans="1:5">
      <c r="A11" s="78"/>
      <c r="B11" s="79"/>
      <c r="C11" s="80"/>
      <c r="D11"/>
      <c r="E11"/>
    </row>
    <row r="12" spans="1:5">
      <c r="A12" s="78"/>
      <c r="B12" s="79"/>
      <c r="C12" s="80"/>
      <c r="D12"/>
      <c r="E12"/>
    </row>
    <row r="13" spans="1:5">
      <c r="A13" s="78"/>
      <c r="B13" s="79"/>
      <c r="C13" s="80"/>
      <c r="D13"/>
      <c r="E13"/>
    </row>
    <row r="14" spans="1:5">
      <c r="A14" s="78"/>
      <c r="B14" s="79"/>
      <c r="C14" s="80"/>
      <c r="D14"/>
      <c r="E14"/>
    </row>
    <row r="15" spans="1:5">
      <c r="A15" s="78"/>
      <c r="B15" s="79"/>
      <c r="C15" s="80"/>
      <c r="D15"/>
      <c r="E15"/>
    </row>
    <row r="16" spans="1:5">
      <c r="A16" s="78"/>
      <c r="B16" s="79"/>
      <c r="C16" s="80"/>
      <c r="D16"/>
      <c r="E16"/>
    </row>
    <row r="17" spans="1:5">
      <c r="A17" s="78"/>
      <c r="B17" s="79"/>
      <c r="C17" s="80"/>
      <c r="D17"/>
      <c r="E17"/>
    </row>
    <row r="18" spans="1:5">
      <c r="A18" s="78"/>
      <c r="B18" s="79"/>
      <c r="C18" s="80"/>
      <c r="D18"/>
      <c r="E18"/>
    </row>
    <row r="19" spans="1:5">
      <c r="A19" s="78"/>
      <c r="B19" s="79"/>
      <c r="C19" s="80"/>
    </row>
    <row r="20" spans="1:5">
      <c r="A20" s="81"/>
      <c r="B20" s="82"/>
      <c r="C20" s="8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E453-A21C-4C21-8F38-3E604DB42F28}">
  <dimension ref="A3:E65"/>
  <sheetViews>
    <sheetView topLeftCell="A4" workbookViewId="0">
      <selection activeCell="M28" sqref="M28"/>
    </sheetView>
  </sheetViews>
  <sheetFormatPr defaultColWidth="8.75" defaultRowHeight="14"/>
  <cols>
    <col min="1" max="1" width="38.83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5">
      <c r="A3" s="10" t="s">
        <v>0</v>
      </c>
      <c r="B3"/>
      <c r="C3"/>
      <c r="D3"/>
      <c r="E3"/>
    </row>
    <row r="4" spans="1:5">
      <c r="A4" s="11" t="s">
        <v>55</v>
      </c>
      <c r="B4"/>
      <c r="C4"/>
      <c r="D4"/>
      <c r="E4"/>
    </row>
    <row r="5" spans="1:5">
      <c r="A5" s="11" t="s">
        <v>56</v>
      </c>
      <c r="B5"/>
      <c r="C5"/>
      <c r="D5"/>
      <c r="E5"/>
    </row>
    <row r="6" spans="1:5">
      <c r="A6" s="11" t="s">
        <v>156</v>
      </c>
      <c r="B6"/>
      <c r="C6"/>
      <c r="D6"/>
      <c r="E6"/>
    </row>
    <row r="7" spans="1:5">
      <c r="A7" s="11" t="s">
        <v>31</v>
      </c>
      <c r="B7"/>
      <c r="C7"/>
      <c r="D7"/>
      <c r="E7"/>
    </row>
    <row r="8" spans="1:5">
      <c r="A8" s="11" t="s">
        <v>234</v>
      </c>
      <c r="B8"/>
      <c r="C8"/>
      <c r="D8"/>
      <c r="E8"/>
    </row>
    <row r="9" spans="1:5">
      <c r="A9" s="11" t="s">
        <v>123</v>
      </c>
      <c r="B9"/>
      <c r="C9"/>
      <c r="D9"/>
      <c r="E9"/>
    </row>
    <row r="10" spans="1:5">
      <c r="A10" s="11" t="s">
        <v>115</v>
      </c>
      <c r="B10"/>
      <c r="C10"/>
      <c r="D10"/>
      <c r="E10"/>
    </row>
    <row r="11" spans="1:5">
      <c r="A11" s="11" t="s">
        <v>78</v>
      </c>
      <c r="B11"/>
      <c r="C11"/>
      <c r="D11"/>
      <c r="E11"/>
    </row>
    <row r="12" spans="1:5">
      <c r="A12" s="11" t="s">
        <v>212</v>
      </c>
      <c r="B12"/>
      <c r="C12"/>
      <c r="D12"/>
      <c r="E12"/>
    </row>
    <row r="13" spans="1:5">
      <c r="A13" s="11" t="s">
        <v>91</v>
      </c>
      <c r="B13"/>
      <c r="C13"/>
      <c r="D13"/>
      <c r="E13"/>
    </row>
    <row r="14" spans="1:5">
      <c r="A14" s="11" t="s">
        <v>141</v>
      </c>
      <c r="B14"/>
      <c r="C14"/>
      <c r="D14"/>
      <c r="E14"/>
    </row>
    <row r="15" spans="1:5">
      <c r="A15" s="11" t="s">
        <v>100</v>
      </c>
      <c r="B15"/>
      <c r="C15"/>
      <c r="D15"/>
      <c r="E15"/>
    </row>
    <row r="16" spans="1:5">
      <c r="A16" s="11" t="s">
        <v>65</v>
      </c>
      <c r="B16"/>
      <c r="C16"/>
      <c r="D16"/>
      <c r="E16"/>
    </row>
    <row r="17" spans="1:5">
      <c r="A17" s="11" t="s">
        <v>147</v>
      </c>
      <c r="B17"/>
      <c r="C17"/>
      <c r="D17"/>
      <c r="E17"/>
    </row>
    <row r="18" spans="1:5">
      <c r="A18" s="11" t="s">
        <v>43</v>
      </c>
      <c r="B18"/>
      <c r="C18"/>
      <c r="D18"/>
      <c r="E18"/>
    </row>
    <row r="19" spans="1:5">
      <c r="A19" s="11" t="s">
        <v>197</v>
      </c>
      <c r="B19"/>
      <c r="C19"/>
      <c r="D19"/>
      <c r="E19"/>
    </row>
    <row r="20" spans="1:5">
      <c r="A20" s="11" t="s">
        <v>257</v>
      </c>
      <c r="B20"/>
      <c r="C20"/>
      <c r="D20"/>
      <c r="E20"/>
    </row>
    <row r="21" spans="1:5">
      <c r="A21" s="11" t="s">
        <v>187</v>
      </c>
      <c r="B21"/>
      <c r="C21"/>
      <c r="D21"/>
      <c r="E21"/>
    </row>
    <row r="22" spans="1:5">
      <c r="A22" s="11" t="s">
        <v>229</v>
      </c>
      <c r="B22"/>
      <c r="C22"/>
      <c r="D22"/>
      <c r="E22"/>
    </row>
    <row r="23" spans="1:5">
      <c r="A23" s="11" t="s">
        <v>238</v>
      </c>
      <c r="B23"/>
      <c r="C23"/>
      <c r="D23"/>
      <c r="E23"/>
    </row>
    <row r="24" spans="1:5">
      <c r="A24" s="11" t="s">
        <v>245</v>
      </c>
      <c r="B24"/>
      <c r="C24"/>
      <c r="D24"/>
      <c r="E24"/>
    </row>
    <row r="25" spans="1:5">
      <c r="A25" s="11" t="s">
        <v>132</v>
      </c>
      <c r="B25"/>
      <c r="C25"/>
      <c r="D25"/>
      <c r="E25"/>
    </row>
    <row r="26" spans="1:5">
      <c r="A26" s="11" t="s">
        <v>280</v>
      </c>
      <c r="B26"/>
      <c r="C26"/>
      <c r="D26"/>
      <c r="E26"/>
    </row>
    <row r="27" spans="1:5">
      <c r="A27" s="11" t="s">
        <v>285</v>
      </c>
      <c r="B27"/>
      <c r="C27"/>
      <c r="D27"/>
      <c r="E27"/>
    </row>
    <row r="28" spans="1:5">
      <c r="A28" s="11" t="s">
        <v>1</v>
      </c>
      <c r="B28"/>
      <c r="C28"/>
      <c r="D28"/>
      <c r="E28"/>
    </row>
    <row r="29" spans="1:5">
      <c r="B29"/>
      <c r="C29"/>
      <c r="D29"/>
      <c r="E29"/>
    </row>
    <row r="30" spans="1:5">
      <c r="B30"/>
      <c r="C30"/>
      <c r="D30"/>
      <c r="E30"/>
    </row>
    <row r="31" spans="1:5">
      <c r="B31"/>
      <c r="C31"/>
      <c r="D31"/>
      <c r="E31"/>
    </row>
    <row r="32" spans="1:5">
      <c r="B32"/>
      <c r="C32"/>
      <c r="D32"/>
      <c r="E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C5EE-36D0-4E73-BA40-22D9AA90D062}">
  <dimension ref="A1:E60"/>
  <sheetViews>
    <sheetView workbookViewId="0">
      <selection activeCell="B4" sqref="B4"/>
    </sheetView>
  </sheetViews>
  <sheetFormatPr defaultColWidth="8.75" defaultRowHeight="14"/>
  <cols>
    <col min="1" max="1" width="11.83203125" bestFit="1" customWidth="1"/>
    <col min="2" max="2" width="2.83203125" style="12" bestFit="1" customWidth="1"/>
    <col min="3" max="3" width="10.08203125" style="12" bestFit="1" customWidth="1"/>
    <col min="4" max="4" width="10" style="12" bestFit="1" customWidth="1"/>
    <col min="5" max="5" width="4" style="12" bestFit="1" customWidth="1"/>
    <col min="6" max="6" width="10.08203125" bestFit="1" customWidth="1"/>
    <col min="7" max="7" width="11.58203125" bestFit="1" customWidth="1"/>
    <col min="8" max="8" width="13" bestFit="1" customWidth="1"/>
    <col min="9" max="9" width="14.5" bestFit="1" customWidth="1"/>
    <col min="10" max="10" width="12.58203125" bestFit="1" customWidth="1"/>
    <col min="11" max="11" width="5.08203125" bestFit="1" customWidth="1"/>
    <col min="12" max="12" width="8.2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1" spans="1:5">
      <c r="B1"/>
      <c r="C1"/>
    </row>
    <row r="2" spans="1:5">
      <c r="B2"/>
      <c r="C2"/>
    </row>
    <row r="3" spans="1:5">
      <c r="B3"/>
      <c r="C3"/>
    </row>
    <row r="4" spans="1:5">
      <c r="A4" s="10" t="s">
        <v>0</v>
      </c>
      <c r="B4"/>
      <c r="C4"/>
      <c r="D4"/>
      <c r="E4"/>
    </row>
    <row r="5" spans="1:5">
      <c r="A5" t="s">
        <v>125</v>
      </c>
      <c r="B5"/>
      <c r="C5"/>
      <c r="D5"/>
      <c r="E5"/>
    </row>
    <row r="6" spans="1:5">
      <c r="A6" t="s">
        <v>93</v>
      </c>
      <c r="B6"/>
      <c r="C6"/>
      <c r="D6"/>
      <c r="E6"/>
    </row>
    <row r="7" spans="1:5">
      <c r="A7" t="s">
        <v>67</v>
      </c>
      <c r="B7"/>
      <c r="C7"/>
      <c r="D7"/>
      <c r="E7"/>
    </row>
    <row r="8" spans="1:5">
      <c r="A8" t="s">
        <v>58</v>
      </c>
      <c r="B8"/>
      <c r="C8"/>
      <c r="D8"/>
      <c r="E8"/>
    </row>
    <row r="9" spans="1:5">
      <c r="A9" t="s">
        <v>158</v>
      </c>
      <c r="B9"/>
      <c r="C9"/>
      <c r="D9"/>
      <c r="E9"/>
    </row>
    <row r="10" spans="1:5">
      <c r="A10" t="s">
        <v>45</v>
      </c>
      <c r="B10"/>
      <c r="C10"/>
      <c r="D10"/>
      <c r="E10"/>
    </row>
    <row r="11" spans="1:5">
      <c r="A11" t="s">
        <v>102</v>
      </c>
      <c r="B11"/>
      <c r="C11"/>
      <c r="D11"/>
      <c r="E11"/>
    </row>
    <row r="12" spans="1:5">
      <c r="A12" t="s">
        <v>80</v>
      </c>
      <c r="B12"/>
      <c r="C12"/>
      <c r="D12"/>
      <c r="E12"/>
    </row>
    <row r="13" spans="1:5">
      <c r="A13" t="s">
        <v>33</v>
      </c>
      <c r="B13"/>
      <c r="C13"/>
      <c r="D13"/>
      <c r="E13"/>
    </row>
    <row r="14" spans="1:5">
      <c r="B14"/>
      <c r="C14"/>
      <c r="D14"/>
      <c r="E14"/>
    </row>
    <row r="15" spans="1:5">
      <c r="B15"/>
      <c r="C15"/>
      <c r="D15"/>
      <c r="E15"/>
    </row>
    <row r="16" spans="1:5">
      <c r="B16"/>
    </row>
    <row r="17" spans="1:2">
      <c r="A17" s="11"/>
      <c r="B17"/>
    </row>
    <row r="18" spans="1:2">
      <c r="A18" s="11"/>
      <c r="B18"/>
    </row>
    <row r="19" spans="1:2">
      <c r="A19" s="11"/>
      <c r="B19"/>
    </row>
    <row r="20" spans="1:2">
      <c r="A20" s="11"/>
      <c r="B20"/>
    </row>
    <row r="21" spans="1:2">
      <c r="A21" s="11"/>
      <c r="B21"/>
    </row>
    <row r="22" spans="1:2">
      <c r="A22" s="11"/>
      <c r="B22"/>
    </row>
    <row r="23" spans="1:2">
      <c r="A23" s="11"/>
      <c r="B23"/>
    </row>
    <row r="24" spans="1:2">
      <c r="A24" s="11"/>
      <c r="B24"/>
    </row>
    <row r="25" spans="1:2">
      <c r="A25" s="11"/>
      <c r="B25"/>
    </row>
    <row r="26" spans="1:2">
      <c r="B26"/>
    </row>
    <row r="27" spans="1:2">
      <c r="B27"/>
    </row>
    <row r="28" spans="1:2">
      <c r="B28"/>
    </row>
    <row r="29" spans="1:2">
      <c r="B29"/>
    </row>
    <row r="30" spans="1:2">
      <c r="B30"/>
    </row>
    <row r="31" spans="1:2">
      <c r="B31"/>
    </row>
    <row r="32" spans="1:2">
      <c r="B32"/>
    </row>
    <row r="33" spans="1:2">
      <c r="B33"/>
    </row>
    <row r="34" spans="1:2">
      <c r="B34"/>
    </row>
    <row r="41" spans="1:2">
      <c r="A41" s="13"/>
      <c r="B41"/>
    </row>
    <row r="42" spans="1:2">
      <c r="A42" s="13"/>
      <c r="B42"/>
    </row>
    <row r="43" spans="1:2">
      <c r="A43" s="13"/>
      <c r="B43"/>
    </row>
    <row r="44" spans="1:2">
      <c r="A44" s="13"/>
      <c r="B44"/>
    </row>
    <row r="45" spans="1:2">
      <c r="A45" s="13"/>
      <c r="B45"/>
    </row>
    <row r="46" spans="1:2">
      <c r="A46" s="13"/>
      <c r="B46"/>
    </row>
    <row r="47" spans="1:2">
      <c r="A47" s="13"/>
      <c r="B47"/>
    </row>
    <row r="48" spans="1:2">
      <c r="A48" s="13"/>
      <c r="B48"/>
    </row>
    <row r="49" spans="1:2">
      <c r="A49" s="13"/>
      <c r="B49"/>
    </row>
    <row r="50" spans="1:2">
      <c r="A50" s="13"/>
      <c r="B50"/>
    </row>
    <row r="51" spans="1:2">
      <c r="A51" s="13"/>
      <c r="B51"/>
    </row>
    <row r="52" spans="1:2">
      <c r="A52" s="13"/>
      <c r="B52"/>
    </row>
    <row r="53" spans="1:2">
      <c r="A53" s="13"/>
      <c r="B53"/>
    </row>
    <row r="54" spans="1:2">
      <c r="A54" s="13"/>
      <c r="B54"/>
    </row>
    <row r="55" spans="1:2">
      <c r="A55" s="13"/>
      <c r="B55"/>
    </row>
    <row r="56" spans="1:2">
      <c r="A56" s="13"/>
      <c r="B56"/>
    </row>
    <row r="57" spans="1:2">
      <c r="A57" s="13"/>
      <c r="B57"/>
    </row>
    <row r="58" spans="1:2">
      <c r="A58" s="13"/>
      <c r="B58"/>
    </row>
    <row r="59" spans="1:2">
      <c r="A59" s="13"/>
      <c r="B59"/>
    </row>
    <row r="60" spans="1:2">
      <c r="A60" s="13"/>
      <c r="B6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0F58-6CA5-485E-AB8B-D5CFC189ECD5}">
  <dimension ref="A3:G27"/>
  <sheetViews>
    <sheetView workbookViewId="0">
      <selection activeCell="A9" sqref="A9"/>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style="12" bestFit="1" customWidth="1"/>
    <col min="7" max="7" width="65.75" style="12" bestFit="1" customWidth="1"/>
    <col min="8" max="8" width="16.08203125" bestFit="1" customWidth="1"/>
    <col min="9" max="9" width="11.08203125" bestFit="1" customWidth="1"/>
    <col min="10" max="10" width="32.2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84"/>
      <c r="B3" s="85"/>
      <c r="C3" s="86"/>
      <c r="D3"/>
      <c r="E3"/>
      <c r="F3"/>
      <c r="G3"/>
    </row>
    <row r="4" spans="1:7">
      <c r="A4" s="78"/>
      <c r="B4" s="79"/>
      <c r="C4" s="80"/>
      <c r="D4"/>
      <c r="E4"/>
      <c r="F4"/>
      <c r="G4"/>
    </row>
    <row r="5" spans="1:7">
      <c r="A5" s="78"/>
      <c r="B5" s="79"/>
      <c r="C5" s="80"/>
      <c r="D5"/>
      <c r="E5"/>
      <c r="F5"/>
      <c r="G5"/>
    </row>
    <row r="6" spans="1:7">
      <c r="A6" s="78"/>
      <c r="B6" s="79"/>
      <c r="C6" s="80"/>
      <c r="D6"/>
      <c r="E6"/>
      <c r="F6"/>
      <c r="G6"/>
    </row>
    <row r="7" spans="1:7">
      <c r="A7" s="78"/>
      <c r="B7" s="79"/>
      <c r="C7" s="80"/>
      <c r="D7"/>
      <c r="E7"/>
      <c r="F7"/>
      <c r="G7"/>
    </row>
    <row r="8" spans="1:7">
      <c r="A8" s="78"/>
      <c r="B8" s="79"/>
      <c r="C8" s="80"/>
      <c r="D8"/>
      <c r="E8"/>
      <c r="F8"/>
      <c r="G8"/>
    </row>
    <row r="9" spans="1:7">
      <c r="A9" s="78"/>
      <c r="B9" s="79"/>
      <c r="C9" s="80"/>
      <c r="D9"/>
      <c r="E9"/>
      <c r="F9"/>
    </row>
    <row r="10" spans="1:7">
      <c r="A10" s="78"/>
      <c r="B10" s="79"/>
      <c r="C10" s="80"/>
      <c r="D10"/>
      <c r="E10"/>
      <c r="F10"/>
    </row>
    <row r="11" spans="1:7">
      <c r="A11" s="78"/>
      <c r="B11" s="79"/>
      <c r="C11" s="80"/>
      <c r="D11"/>
      <c r="E11"/>
      <c r="F11"/>
    </row>
    <row r="12" spans="1:7">
      <c r="A12" s="78"/>
      <c r="B12" s="79"/>
      <c r="C12" s="80"/>
      <c r="D12"/>
      <c r="E12"/>
      <c r="F12"/>
    </row>
    <row r="13" spans="1:7">
      <c r="A13" s="78"/>
      <c r="B13" s="79"/>
      <c r="C13" s="80"/>
      <c r="D13"/>
      <c r="E13"/>
      <c r="F13"/>
    </row>
    <row r="14" spans="1:7">
      <c r="A14" s="78"/>
      <c r="B14" s="79"/>
      <c r="C14" s="80"/>
      <c r="D14"/>
      <c r="E14"/>
      <c r="F14"/>
    </row>
    <row r="15" spans="1:7">
      <c r="A15" s="78"/>
      <c r="B15" s="79"/>
      <c r="C15" s="80"/>
      <c r="D15"/>
      <c r="E15"/>
      <c r="F15"/>
    </row>
    <row r="16" spans="1:7">
      <c r="A16" s="78"/>
      <c r="B16" s="79"/>
      <c r="C16" s="80"/>
      <c r="D16"/>
      <c r="E16"/>
      <c r="F16"/>
    </row>
    <row r="17" spans="1:6">
      <c r="A17" s="78"/>
      <c r="B17" s="79"/>
      <c r="C17" s="80"/>
      <c r="D17"/>
      <c r="E17"/>
      <c r="F17"/>
    </row>
    <row r="18" spans="1:6">
      <c r="A18" s="78"/>
      <c r="B18" s="79"/>
      <c r="C18" s="80"/>
      <c r="D18"/>
      <c r="E18"/>
      <c r="F18"/>
    </row>
    <row r="19" spans="1:6">
      <c r="A19" s="78"/>
      <c r="B19" s="79"/>
      <c r="C19" s="80"/>
    </row>
    <row r="20" spans="1:6">
      <c r="A20" s="81"/>
      <c r="B20" s="82"/>
      <c r="C20" s="83"/>
    </row>
    <row r="21" spans="1:6">
      <c r="B21"/>
    </row>
    <row r="22" spans="1:6">
      <c r="B22"/>
    </row>
    <row r="23" spans="1:6">
      <c r="B23"/>
    </row>
    <row r="24" spans="1:6">
      <c r="B24"/>
    </row>
    <row r="25" spans="1:6">
      <c r="B25"/>
    </row>
    <row r="26" spans="1:6">
      <c r="B26"/>
    </row>
    <row r="27" spans="1:6">
      <c r="B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0460-C01F-4F78-AB65-D5766E8A98F3}">
  <dimension ref="A1:E20"/>
  <sheetViews>
    <sheetView workbookViewId="0">
      <selection activeCell="E17" sqref="E17"/>
    </sheetView>
  </sheetViews>
  <sheetFormatPr defaultColWidth="8.75" defaultRowHeight="14"/>
  <cols>
    <col min="1" max="1" width="12.5" bestFit="1" customWidth="1"/>
    <col min="2" max="2" width="11.08203125" bestFit="1" customWidth="1"/>
    <col min="3" max="3" width="6.83203125" bestFit="1" customWidth="1"/>
    <col min="4" max="4" width="15.08203125" bestFit="1" customWidth="1"/>
    <col min="5" max="5" width="28.5" bestFit="1" customWidth="1"/>
    <col min="6" max="6" width="8.08203125" bestFit="1" customWidth="1"/>
    <col min="7" max="7" width="22.75" bestFit="1" customWidth="1"/>
    <col min="8" max="8" width="19.5" bestFit="1" customWidth="1"/>
    <col min="9" max="9" width="11.75" bestFit="1" customWidth="1"/>
    <col min="10" max="10" width="27.58203125" bestFit="1" customWidth="1"/>
    <col min="11" max="11" width="20.25" bestFit="1" customWidth="1"/>
    <col min="12" max="12" width="20.58203125" bestFit="1" customWidth="1"/>
    <col min="13" max="13" width="33" bestFit="1" customWidth="1"/>
    <col min="14" max="14" width="21" bestFit="1" customWidth="1"/>
    <col min="15" max="15" width="7" bestFit="1" customWidth="1"/>
    <col min="16" max="16" width="6.5" bestFit="1" customWidth="1"/>
    <col min="17" max="17" width="10.08203125" bestFit="1" customWidth="1"/>
  </cols>
  <sheetData>
    <row r="1" spans="1:5">
      <c r="E1" s="14"/>
    </row>
    <row r="3" spans="1:5">
      <c r="A3" s="69"/>
      <c r="B3" s="70"/>
      <c r="C3" s="71"/>
      <c r="E3" s="14"/>
    </row>
    <row r="4" spans="1:5" ht="42">
      <c r="A4" s="72"/>
      <c r="B4" s="73"/>
      <c r="C4" s="74"/>
      <c r="E4" s="14" t="e">
        <f>A4&amp;CHAR(10)&amp;TEXT(GETPIVOTDATA("Count of TE#",$A$3,"Product Type",A4),"#")&amp;CHAR(10)&amp;TEXT(GETPIVOTDATA("Percent",$A$3,"Product Type",A4),"#%")</f>
        <v>#REF!</v>
      </c>
    </row>
    <row r="5" spans="1:5" ht="42">
      <c r="A5" s="72"/>
      <c r="B5" s="73"/>
      <c r="C5" s="74"/>
      <c r="E5" s="14" t="e">
        <f>A5&amp;CHAR(10)&amp;TEXT(GETPIVOTDATA("Count of TE#",$A$3,"Product Type",A5),"#")&amp;CHAR(10)&amp;TEXT(GETPIVOTDATA("Percent",$A$3,"Product Type",A5),"#%")</f>
        <v>#REF!</v>
      </c>
    </row>
    <row r="6" spans="1:5" ht="42">
      <c r="A6" s="72"/>
      <c r="B6" s="73"/>
      <c r="C6" s="74"/>
      <c r="E6" s="14" t="e">
        <f t="shared" ref="E6:E7" si="0">A6&amp;CHAR(10)&amp;TEXT(GETPIVOTDATA("Count of TE#",$A$3,"Product Type",A6),"#")&amp;CHAR(10)&amp;TEXT(GETPIVOTDATA("Percent",$A$3,"Product Type",A6),"#%")</f>
        <v>#REF!</v>
      </c>
    </row>
    <row r="7" spans="1:5" ht="42">
      <c r="A7" s="72"/>
      <c r="B7" s="73"/>
      <c r="C7" s="74"/>
      <c r="E7" s="14" t="e">
        <f t="shared" si="0"/>
        <v>#REF!</v>
      </c>
    </row>
    <row r="8" spans="1:5">
      <c r="A8" s="72"/>
      <c r="B8" s="73"/>
      <c r="C8" s="74"/>
    </row>
    <row r="9" spans="1:5">
      <c r="A9" s="72"/>
      <c r="B9" s="73"/>
      <c r="C9" s="74"/>
    </row>
    <row r="10" spans="1:5">
      <c r="A10" s="72"/>
      <c r="B10" s="73"/>
      <c r="C10" s="74"/>
    </row>
    <row r="11" spans="1:5">
      <c r="A11" s="72"/>
      <c r="B11" s="73"/>
      <c r="C11" s="74"/>
    </row>
    <row r="12" spans="1:5">
      <c r="A12" s="72"/>
      <c r="B12" s="73"/>
      <c r="C12" s="74"/>
    </row>
    <row r="13" spans="1:5">
      <c r="A13" s="72"/>
      <c r="B13" s="73"/>
      <c r="C13" s="74"/>
    </row>
    <row r="14" spans="1:5">
      <c r="A14" s="72"/>
      <c r="B14" s="73"/>
      <c r="C14" s="74"/>
    </row>
    <row r="15" spans="1:5">
      <c r="A15" s="72"/>
      <c r="B15" s="73"/>
      <c r="C15" s="74"/>
    </row>
    <row r="16" spans="1:5">
      <c r="A16" s="72"/>
      <c r="B16" s="73"/>
      <c r="C16" s="74"/>
    </row>
    <row r="17" spans="1:3">
      <c r="A17" s="72"/>
      <c r="B17" s="73"/>
      <c r="C17" s="74"/>
    </row>
    <row r="18" spans="1:3">
      <c r="A18" s="72"/>
      <c r="B18" s="73"/>
      <c r="C18" s="74"/>
    </row>
    <row r="19" spans="1:3">
      <c r="A19" s="72"/>
      <c r="B19" s="73"/>
      <c r="C19" s="74"/>
    </row>
    <row r="20" spans="1:3">
      <c r="A20" s="75"/>
      <c r="B20" s="76"/>
      <c r="C20" s="7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UserInfo>
        <DisplayName>Jeffery Tremelling</DisplayName>
        <AccountId>25</AccountId>
        <AccountType/>
      </UserInfo>
      <UserInfo>
        <DisplayName>Aida Cancel</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4" ma:contentTypeDescription="Create a new document." ma:contentTypeScope="" ma:versionID="0d6d8bb7a6aefb3812d8245515f9e7fc">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830ce486140e2415b4667be03979f1d"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5ED9B2-D8CD-4E1D-8F0F-FD3980A529C9}">
  <ds:schemaRefs>
    <ds:schemaRef ds:uri="http://purl.org/dc/elements/1.1/"/>
    <ds:schemaRef ds:uri="http://schemas.microsoft.com/office/2006/documentManagement/types"/>
    <ds:schemaRef ds:uri="http://schemas.microsoft.com/office/infopath/2007/PartnerControls"/>
    <ds:schemaRef ds:uri="http://purl.org/dc/dcmitype/"/>
    <ds:schemaRef ds:uri="24879866-3892-4add-9372-0b3ceeab9e68"/>
    <ds:schemaRef ds:uri="http://purl.org/dc/terms/"/>
    <ds:schemaRef ds:uri="http://www.w3.org/XML/1998/namespace"/>
    <ds:schemaRef ds:uri="http://schemas.openxmlformats.org/package/2006/metadata/core-properties"/>
    <ds:schemaRef ds:uri="f28f7ba6-a355-48b9-b7df-be7f964397d9"/>
    <ds:schemaRef ds:uri="http://schemas.microsoft.com/office/2006/metadata/properties"/>
  </ds:schemaRefs>
</ds:datastoreItem>
</file>

<file path=customXml/itemProps2.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3.xml><?xml version="1.0" encoding="utf-8"?>
<ds:datastoreItem xmlns:ds="http://schemas.openxmlformats.org/officeDocument/2006/customXml" ds:itemID="{BB9CA190-6BB2-4601-8617-07DA12A40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Sheet1</vt:lpstr>
      <vt:lpstr>Reproductive Health List</vt:lpstr>
      <vt:lpstr>Eligible Convenience Packages</vt:lpstr>
      <vt:lpstr>TOTALSPIVOT</vt:lpstr>
      <vt:lpstr>RISKBY CLASSSPIVOT</vt:lpstr>
      <vt:lpstr>RISKBYMANUFPIVOT</vt:lpstr>
      <vt:lpstr>MAPPIVOT</vt:lpstr>
      <vt:lpstr>TOTALPIVOT</vt:lpstr>
      <vt:lpstr>TYPEPIVOT</vt:lpstr>
      <vt:lpstr>Climatic Zone Definition</vt:lpstr>
      <vt:lpstr>'Reproductive Health List'!Print_Area</vt:lpstr>
      <vt:lpstr>'Reproductive Health List'!Print_Titles</vt:lpstr>
    </vt:vector>
  </TitlesOfParts>
  <Manager/>
  <Company>FHI 360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GHSC Eligible Reproductive Health List</dc:title>
  <dc:subject/>
  <dc:creator>Aida Cancel</dc:creator>
  <cp:keywords/>
  <dc:description/>
  <cp:lastModifiedBy>Hien Dinh</cp:lastModifiedBy>
  <cp:revision/>
  <dcterms:created xsi:type="dcterms:W3CDTF">2015-10-28T13:40:47Z</dcterms:created>
  <dcterms:modified xsi:type="dcterms:W3CDTF">2023-06-05T14:54:58Z</dcterms:modified>
  <cp:category>PRH</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4" name="_NewReviewCycle">
    <vt:lpwstr/>
  </property>
  <property fmtid="{D5CDD505-2E9C-101B-9397-08002B2CF9AE}" pid="9" name="AuthorIds_UIVersion_37888">
    <vt:lpwstr>54,16</vt:lpwstr>
  </property>
  <property fmtid="{D5CDD505-2E9C-101B-9397-08002B2CF9AE}" pid="10" name="xd_ProgID">
    <vt:lpwstr/>
  </property>
  <property fmtid="{D5CDD505-2E9C-101B-9397-08002B2CF9AE}" pid="11" name="AuthorIds_UIVersion_30720">
    <vt:lpwstr>54</vt:lpwstr>
  </property>
  <property fmtid="{D5CDD505-2E9C-101B-9397-08002B2CF9AE}" pid="12" name="AuthorIds_UIVersion_34304">
    <vt:lpwstr>54</vt:lpwstr>
  </property>
  <property fmtid="{D5CDD505-2E9C-101B-9397-08002B2CF9AE}" pid="13" name="TemplateUrl">
    <vt:lpwstr/>
  </property>
  <property fmtid="{D5CDD505-2E9C-101B-9397-08002B2CF9AE}" pid="14" name="ComplianceAssetId">
    <vt:lpwstr/>
  </property>
  <property fmtid="{D5CDD505-2E9C-101B-9397-08002B2CF9AE}" pid="15" name="AuthorIds_UIVersion_31744">
    <vt:lpwstr>54</vt:lpwstr>
  </property>
  <property fmtid="{D5CDD505-2E9C-101B-9397-08002B2CF9AE}" pid="16" name="AuthorIds_UIVersion_34816">
    <vt:lpwstr>64</vt:lpwstr>
  </property>
  <property fmtid="{D5CDD505-2E9C-101B-9397-08002B2CF9AE}" pid="17" name="AuthorIds_UIVersion_35840">
    <vt:lpwstr>54</vt:lpwstr>
  </property>
  <property fmtid="{D5CDD505-2E9C-101B-9397-08002B2CF9AE}" pid="18" name="AuthorIds_UIVersion_32256">
    <vt:lpwstr>64</vt:lpwstr>
  </property>
  <property fmtid="{D5CDD505-2E9C-101B-9397-08002B2CF9AE}" pid="19" name="AuthorIds_UIVersion_36352">
    <vt:lpwstr>16,54</vt:lpwstr>
  </property>
  <property fmtid="{D5CDD505-2E9C-101B-9397-08002B2CF9AE}" pid="20" name="AuthorIds_UIVersion_32768">
    <vt:lpwstr>1417</vt:lpwstr>
  </property>
  <property fmtid="{D5CDD505-2E9C-101B-9397-08002B2CF9AE}" pid="21" name="AuthorIds_UIVersion_33792">
    <vt:lpwstr>54</vt:lpwstr>
  </property>
  <property fmtid="{D5CDD505-2E9C-101B-9397-08002B2CF9AE}" pid="22" name="AuthorIds_UIVersion_37376">
    <vt:lpwstr>16</vt:lpwstr>
  </property>
  <property fmtid="{D5CDD505-2E9C-101B-9397-08002B2CF9AE}" pid="23" name="xd_Signature">
    <vt:bool>false</vt:bool>
  </property>
</Properties>
</file>